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f13d3a02356dbd37/Desktop/Қорытынды/"/>
    </mc:Choice>
  </mc:AlternateContent>
  <xr:revisionPtr revIDLastSave="14" documentId="13_ncr:1_{183FE8D8-7D5A-4F9F-B849-8BFBC62728C5}" xr6:coauthVersionLast="47" xr6:coauthVersionMax="47" xr10:uidLastSave="{09BC9776-390C-402E-B303-E647ACC8DD62}"/>
  <bookViews>
    <workbookView xWindow="-108" yWindow="-108" windowWidth="23256" windowHeight="13896" firstSheet="2" activeTab="6" xr2:uid="{00000000-000D-0000-FFFF-FFFF00000000}"/>
  </bookViews>
  <sheets>
    <sheet name="ерте жас топ" sheetId="19" r:id="rId1"/>
    <sheet name="кіші жас топ" sheetId="20" r:id="rId2"/>
    <sheet name="ортаңғы топ" sheetId="7" r:id="rId3"/>
    <sheet name="ересек топ" sheetId="21" r:id="rId4"/>
    <sheet name="мектепалды тобы" sheetId="22" r:id="rId5"/>
    <sheet name="мектепалды сынып" sheetId="24" r:id="rId6"/>
    <sheet name="АуданББ әдіскерінің жинағы" sheetId="17" r:id="rId7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7" l="1"/>
  <c r="L17" i="17"/>
  <c r="M17" i="17"/>
  <c r="N17" i="17"/>
  <c r="O17" i="17"/>
  <c r="P17" i="17"/>
  <c r="Q17" i="17"/>
  <c r="R17" i="17"/>
  <c r="S17" i="17"/>
  <c r="T17" i="17"/>
  <c r="U17" i="17"/>
  <c r="V17" i="17"/>
  <c r="W17" i="17"/>
  <c r="X17" i="17"/>
  <c r="J17" i="17"/>
  <c r="AC16" i="17"/>
  <c r="AD16" i="17" s="1"/>
  <c r="AC15" i="17"/>
  <c r="AD15" i="17" s="1"/>
  <c r="Y16" i="17"/>
  <c r="Z16" i="17" s="1"/>
  <c r="Y15" i="17"/>
  <c r="Z15" i="17" s="1"/>
  <c r="AA16" i="17"/>
  <c r="AB16" i="17" s="1"/>
  <c r="AA15" i="17"/>
  <c r="AB15" i="17" s="1"/>
  <c r="I17" i="17"/>
  <c r="T18" i="17" l="1"/>
  <c r="W20" i="20"/>
  <c r="X20" i="20"/>
  <c r="Y20" i="20"/>
  <c r="Z20" i="20"/>
  <c r="AA20" i="20"/>
  <c r="AB20" i="20"/>
  <c r="AC20" i="20"/>
  <c r="AD20" i="20"/>
  <c r="AE20" i="20"/>
  <c r="AC14" i="17"/>
  <c r="AD14" i="17" s="1"/>
  <c r="AC13" i="17"/>
  <c r="AD13" i="17" s="1"/>
  <c r="AC12" i="17"/>
  <c r="AD12" i="17" s="1"/>
  <c r="AC11" i="17"/>
  <c r="AD11" i="17" s="1"/>
  <c r="AC10" i="17"/>
  <c r="AD10" i="17" s="1"/>
  <c r="AC9" i="17"/>
  <c r="AD9" i="17" s="1"/>
  <c r="AA14" i="17"/>
  <c r="AB14" i="17" s="1"/>
  <c r="AA13" i="17"/>
  <c r="AB13" i="17" s="1"/>
  <c r="AA12" i="17"/>
  <c r="AB12" i="17" s="1"/>
  <c r="AA11" i="17"/>
  <c r="AB11" i="17" s="1"/>
  <c r="AA10" i="17"/>
  <c r="AB10" i="17" s="1"/>
  <c r="AA9" i="17"/>
  <c r="AB9" i="17" s="1"/>
  <c r="Y14" i="17"/>
  <c r="Z14" i="17" s="1"/>
  <c r="Y13" i="17"/>
  <c r="Z13" i="17" s="1"/>
  <c r="Y12" i="17"/>
  <c r="Z12" i="17" s="1"/>
  <c r="Y11" i="17"/>
  <c r="Z11" i="17" s="1"/>
  <c r="Y10" i="17"/>
  <c r="Z10" i="17" s="1"/>
  <c r="Y9" i="17"/>
  <c r="Z9" i="17" s="1"/>
  <c r="AS20" i="24" l="1"/>
  <c r="AR20" i="24"/>
  <c r="AQ20" i="24"/>
  <c r="AP20" i="24"/>
  <c r="AO20" i="24"/>
  <c r="AN20" i="24"/>
  <c r="AM20" i="24"/>
  <c r="AL20" i="24"/>
  <c r="AK20" i="24"/>
  <c r="AJ20" i="24"/>
  <c r="AI20" i="24"/>
  <c r="AH20" i="24"/>
  <c r="AG20" i="24"/>
  <c r="AF20" i="24"/>
  <c r="AE20" i="24"/>
  <c r="AD20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I21" i="24" s="1"/>
  <c r="J21" i="22"/>
  <c r="L21" i="21"/>
  <c r="AG21" i="21"/>
  <c r="AB21" i="21"/>
  <c r="AP21" i="7"/>
  <c r="K20" i="20"/>
  <c r="L20" i="20"/>
  <c r="M20" i="20"/>
  <c r="N20" i="20"/>
  <c r="O20" i="20"/>
  <c r="P20" i="20"/>
  <c r="Q20" i="20"/>
  <c r="R20" i="20"/>
  <c r="S20" i="20"/>
  <c r="T20" i="20"/>
  <c r="U20" i="20"/>
  <c r="V20" i="20"/>
  <c r="AF20" i="20"/>
  <c r="AG20" i="20"/>
  <c r="AH20" i="20"/>
  <c r="AI20" i="20"/>
  <c r="AJ20" i="20"/>
  <c r="AK20" i="20"/>
  <c r="AL20" i="20"/>
  <c r="AM20" i="20"/>
  <c r="AN20" i="20"/>
  <c r="J20" i="20"/>
  <c r="J21" i="20" s="1"/>
  <c r="P21" i="19"/>
  <c r="K20" i="19"/>
  <c r="L20" i="19"/>
  <c r="L21" i="19" s="1"/>
  <c r="M20" i="19"/>
  <c r="M21" i="19" s="1"/>
  <c r="N20" i="19"/>
  <c r="O20" i="19"/>
  <c r="P20" i="19"/>
  <c r="Q20" i="19"/>
  <c r="R20" i="19"/>
  <c r="S20" i="19"/>
  <c r="T20" i="19"/>
  <c r="U20" i="19"/>
  <c r="U21" i="19" s="1"/>
  <c r="V20" i="19"/>
  <c r="W20" i="19"/>
  <c r="X20" i="19"/>
  <c r="X21" i="19" s="1"/>
  <c r="Y20" i="19"/>
  <c r="Y21" i="19" s="1"/>
  <c r="Z20" i="19"/>
  <c r="AA20" i="19"/>
  <c r="AB20" i="19"/>
  <c r="AC20" i="19"/>
  <c r="AD20" i="19"/>
  <c r="AE20" i="19"/>
  <c r="J20" i="19"/>
  <c r="J21" i="19" s="1"/>
  <c r="R21" i="21" l="1"/>
  <c r="AR21" i="22"/>
  <c r="T21" i="22"/>
  <c r="AI21" i="24"/>
  <c r="J21" i="21"/>
  <c r="AL21" i="21"/>
  <c r="Z21" i="21"/>
  <c r="N21" i="21"/>
  <c r="AN21" i="22"/>
  <c r="AB21" i="22"/>
  <c r="P21" i="22"/>
  <c r="O21" i="24"/>
  <c r="AA21" i="24"/>
  <c r="AM21" i="24"/>
  <c r="AK21" i="21"/>
  <c r="AD21" i="21"/>
  <c r="W21" i="24"/>
  <c r="AO21" i="21"/>
  <c r="AC21" i="19"/>
  <c r="AB21" i="19"/>
  <c r="AP21" i="21"/>
  <c r="AF21" i="22"/>
  <c r="K21" i="24"/>
  <c r="Q21" i="19"/>
  <c r="AH21" i="21"/>
  <c r="V21" i="21"/>
  <c r="AJ21" i="22"/>
  <c r="X21" i="22"/>
  <c r="L21" i="22"/>
  <c r="S21" i="24"/>
  <c r="AE21" i="24"/>
  <c r="AQ21" i="24"/>
  <c r="AE21" i="19"/>
  <c r="AA21" i="19"/>
  <c r="W21" i="19"/>
  <c r="S21" i="19"/>
  <c r="O21" i="19"/>
  <c r="K21" i="19"/>
  <c r="AC21" i="21"/>
  <c r="T21" i="19"/>
  <c r="AD21" i="19"/>
  <c r="Z21" i="19"/>
  <c r="V21" i="19"/>
  <c r="R21" i="19"/>
  <c r="N21" i="19"/>
  <c r="AH21" i="7"/>
  <c r="AD21" i="7"/>
  <c r="R21" i="7"/>
  <c r="N21" i="7"/>
  <c r="AA21" i="20"/>
  <c r="Y21" i="20"/>
  <c r="AE21" i="20"/>
  <c r="AC21" i="20"/>
  <c r="X21" i="20"/>
  <c r="Z21" i="20"/>
  <c r="W21" i="20"/>
  <c r="AB21" i="20"/>
  <c r="AD21" i="20"/>
  <c r="AM21" i="20"/>
  <c r="AI21" i="20"/>
  <c r="V21" i="20"/>
  <c r="R21" i="20"/>
  <c r="N21" i="20"/>
  <c r="AN21" i="7"/>
  <c r="AF21" i="7"/>
  <c r="V21" i="7"/>
  <c r="AJ21" i="7"/>
  <c r="AB21" i="7"/>
  <c r="X21" i="7"/>
  <c r="T21" i="7"/>
  <c r="P21" i="7"/>
  <c r="L21" i="7"/>
  <c r="AL21" i="7"/>
  <c r="AQ21" i="7"/>
  <c r="AM21" i="7"/>
  <c r="AI21" i="7"/>
  <c r="AE21" i="7"/>
  <c r="AA21" i="7"/>
  <c r="W21" i="7"/>
  <c r="S21" i="7"/>
  <c r="O21" i="7"/>
  <c r="K21" i="7"/>
  <c r="Z21" i="7"/>
  <c r="AQ21" i="22"/>
  <c r="AM21" i="22"/>
  <c r="AI21" i="22"/>
  <c r="AE21" i="22"/>
  <c r="AA21" i="22"/>
  <c r="W21" i="22"/>
  <c r="S21" i="22"/>
  <c r="O21" i="22"/>
  <c r="K21" i="22"/>
  <c r="U21" i="20"/>
  <c r="AK21" i="20"/>
  <c r="AG21" i="20"/>
  <c r="T21" i="20"/>
  <c r="P21" i="20"/>
  <c r="L21" i="20"/>
  <c r="AT21" i="22"/>
  <c r="AP21" i="22"/>
  <c r="AL21" i="22"/>
  <c r="AH21" i="22"/>
  <c r="AD21" i="22"/>
  <c r="Z21" i="22"/>
  <c r="V21" i="22"/>
  <c r="R21" i="22"/>
  <c r="N21" i="22"/>
  <c r="AN21" i="20"/>
  <c r="AJ21" i="20"/>
  <c r="AF21" i="20"/>
  <c r="S21" i="20"/>
  <c r="O21" i="20"/>
  <c r="K21" i="20"/>
  <c r="AO21" i="7"/>
  <c r="AK21" i="7"/>
  <c r="AG21" i="7"/>
  <c r="AC21" i="7"/>
  <c r="Y21" i="7"/>
  <c r="U21" i="7"/>
  <c r="Q21" i="7"/>
  <c r="M21" i="7"/>
  <c r="AS21" i="22"/>
  <c r="AO21" i="22"/>
  <c r="AK21" i="22"/>
  <c r="AG21" i="22"/>
  <c r="AC21" i="22"/>
  <c r="Y21" i="22"/>
  <c r="U21" i="22"/>
  <c r="Q21" i="22"/>
  <c r="M21" i="22"/>
  <c r="AH21" i="20"/>
  <c r="Q21" i="20"/>
  <c r="AL21" i="20"/>
  <c r="AN21" i="21"/>
  <c r="AJ21" i="21"/>
  <c r="AF21" i="21"/>
  <c r="X21" i="21"/>
  <c r="T21" i="21"/>
  <c r="P21" i="21"/>
  <c r="M21" i="20"/>
  <c r="AQ21" i="21"/>
  <c r="AM21" i="21"/>
  <c r="AI21" i="21"/>
  <c r="AE21" i="21"/>
  <c r="AA21" i="21"/>
  <c r="M21" i="24"/>
  <c r="Q21" i="24"/>
  <c r="U21" i="24"/>
  <c r="Y21" i="24"/>
  <c r="AC21" i="24"/>
  <c r="AG21" i="24"/>
  <c r="AK21" i="24"/>
  <c r="AO21" i="24"/>
  <c r="AS21" i="24"/>
  <c r="J21" i="24"/>
  <c r="N21" i="24"/>
  <c r="R21" i="24"/>
  <c r="V21" i="24"/>
  <c r="Z21" i="24"/>
  <c r="AD21" i="24"/>
  <c r="AH21" i="24"/>
  <c r="AL21" i="24"/>
  <c r="AP21" i="24"/>
  <c r="L21" i="24"/>
  <c r="P21" i="24"/>
  <c r="T21" i="24"/>
  <c r="X21" i="24"/>
  <c r="AB21" i="24"/>
  <c r="AF21" i="24"/>
  <c r="AJ21" i="24"/>
  <c r="AN21" i="24"/>
  <c r="AR21" i="24"/>
  <c r="Y21" i="21"/>
  <c r="U21" i="21"/>
  <c r="Q21" i="21"/>
  <c r="M21" i="21"/>
  <c r="W21" i="21"/>
  <c r="S21" i="21"/>
  <c r="O21" i="21"/>
  <c r="K21" i="21"/>
  <c r="J21" i="7"/>
  <c r="X18" i="17"/>
  <c r="W18" i="17"/>
  <c r="V18" i="17"/>
  <c r="U18" i="17"/>
  <c r="S18" i="17"/>
  <c r="R18" i="17"/>
  <c r="Q18" i="17"/>
  <c r="P18" i="17"/>
  <c r="O18" i="17"/>
  <c r="N18" i="17"/>
  <c r="M18" i="17"/>
  <c r="I18" i="17"/>
  <c r="L18" i="17" l="1"/>
  <c r="J18" i="17"/>
  <c r="K18" i="17"/>
</calcChain>
</file>

<file path=xl/sharedStrings.xml><?xml version="1.0" encoding="utf-8"?>
<sst xmlns="http://schemas.openxmlformats.org/spreadsheetml/2006/main" count="439" uniqueCount="64">
  <si>
    <t>№</t>
  </si>
  <si>
    <t>Барлығы</t>
  </si>
  <si>
    <t>МДҰ барлық балалар саны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</si>
  <si>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</si>
  <si>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</si>
  <si>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</si>
  <si>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Танымдық және зияткерлік дағдыларды дамыту </t>
  </si>
  <si>
    <t>Аудандық білім бөлімінің   әдіскерінің жинағы</t>
  </si>
  <si>
    <t>МДҰ әдіскерінің аты-жөні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</si>
  <si>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</si>
  <si>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</si>
  <si>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Балабақшалардың, шағын орталықтардың, мектепалды сыныптары бар мектептердің атауы</t>
  </si>
  <si>
    <t xml:space="preserve">Бала саны </t>
  </si>
  <si>
    <t xml:space="preserve"> %</t>
  </si>
  <si>
    <t>Аудандық ББ әдіскерінің жинағы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</si>
  <si>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</si>
  <si>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</si>
  <si>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</si>
  <si>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</t>
  </si>
  <si>
    <t>Облыс, ауданның атауы_______________________________________________________________</t>
  </si>
  <si>
    <t>Қосымша 3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</si>
  <si>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</si>
  <si>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</si>
  <si>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</si>
  <si>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</si>
  <si>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</si>
  <si>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</si>
  <si>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</si>
  <si>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</si>
  <si>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қала</t>
  </si>
  <si>
    <t>қазақ</t>
  </si>
  <si>
    <t>орыс</t>
  </si>
  <si>
    <t>басқа тілде</t>
  </si>
  <si>
    <t>Облыс, ауданның атауы____________________________________________</t>
  </si>
  <si>
    <t>Сауат ашу негіздері</t>
  </si>
  <si>
    <t xml:space="preserve"> Мектептердің атауы</t>
  </si>
  <si>
    <t>Ерте жас тобы</t>
  </si>
  <si>
    <t>Кіші топ</t>
  </si>
  <si>
    <t>Ортаңғы топ</t>
  </si>
  <si>
    <t>Ересек топ</t>
  </si>
  <si>
    <t>Мектепалды тобы</t>
  </si>
  <si>
    <t>Мектепалды сыныбы</t>
  </si>
  <si>
    <t>%</t>
  </si>
  <si>
    <t xml:space="preserve">Жас ерекшелік топтары </t>
  </si>
  <si>
    <t>Елді мекен</t>
  </si>
  <si>
    <t>Оқыту тілі</t>
  </si>
  <si>
    <t>аралас (қаз/орыс)</t>
  </si>
  <si>
    <t>ауыл</t>
  </si>
  <si>
    <t>Облыс, ауданның атауы__________________________________________________</t>
  </si>
  <si>
    <t>Облыс, ауданның атауы_____________________________________</t>
  </si>
  <si>
    <r>
      <rPr>
        <b/>
        <sz val="12"/>
        <color theme="1"/>
        <rFont val="Times New Roman"/>
        <family val="1"/>
        <charset val="204"/>
      </rPr>
      <t>Ескерту:</t>
    </r>
    <r>
      <rPr>
        <sz val="12"/>
        <color theme="1"/>
        <rFont val="Times New Roman"/>
        <family val="1"/>
        <charset val="204"/>
      </rPr>
      <t xml:space="preserve"> Елді мекен және Оқыту тілі бағандарында аймақ бойынша санды қойыңыз</t>
    </r>
  </si>
  <si>
    <t>БАРЛЫҒЫ</t>
  </si>
  <si>
    <t>Жас ерекшелігі әртүрлі топтар (1, 2 жастағы балалар)</t>
  </si>
  <si>
    <t>Жас ерекшелігі әртүрлі топтар (3,4,5 жастағы балалар)</t>
  </si>
  <si>
    <t>Табышева Л.Т</t>
  </si>
  <si>
    <r>
      <t>Әдіскерінің аты-жөні______</t>
    </r>
    <r>
      <rPr>
        <u/>
        <sz val="11"/>
        <color theme="1"/>
        <rFont val="Times New Roman"/>
        <family val="1"/>
        <charset val="204"/>
      </rPr>
      <t>_Табышева Л.Т_</t>
    </r>
    <r>
      <rPr>
        <i/>
        <u/>
        <sz val="11"/>
        <color theme="1"/>
        <rFont val="Times New Roman"/>
        <family val="1"/>
        <charset val="204"/>
      </rPr>
      <t>__</t>
    </r>
    <r>
      <rPr>
        <u/>
        <sz val="11"/>
        <color theme="1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>_____________________</t>
    </r>
  </si>
  <si>
    <t>Облыс, ауданның атауы____Ақтөбе облысы___________________________________________________________</t>
  </si>
  <si>
    <t>Әдіскерінің аты-жөні______________Табышева Л.Т____________________</t>
  </si>
  <si>
    <t>Облыс, ауданның атауы___________________Ақтөбе облысы____________________________________________</t>
  </si>
  <si>
    <r>
      <t>Әдіскерінің аты-жөні_________</t>
    </r>
    <r>
      <rPr>
        <u/>
        <sz val="11"/>
        <color theme="1"/>
        <rFont val="Times New Roman"/>
        <family val="1"/>
        <charset val="204"/>
      </rPr>
      <t>Табышева Л.Т</t>
    </r>
    <r>
      <rPr>
        <sz val="11"/>
        <color theme="1"/>
        <rFont val="Times New Roman"/>
        <family val="1"/>
        <charset val="204"/>
      </rPr>
      <t>_________________________</t>
    </r>
  </si>
  <si>
    <t>Облыс, ауданның атауы_____________Ақтөбе облысы__________________________________________________</t>
  </si>
  <si>
    <t>Ақтөбе облысы</t>
  </si>
  <si>
    <r>
      <t>Әдіскерінің аты-жөні______________</t>
    </r>
    <r>
      <rPr>
        <u/>
        <sz val="12"/>
        <color theme="1"/>
        <rFont val="Times New Roman"/>
        <family val="1"/>
        <charset val="204"/>
      </rPr>
      <t>Табышева Л.Т.</t>
    </r>
    <r>
      <rPr>
        <sz val="12"/>
        <color theme="1"/>
        <rFont val="Times New Roman"/>
        <family val="1"/>
        <charset val="204"/>
      </rPr>
      <t>_______________________</t>
    </r>
  </si>
  <si>
    <t xml:space="preserve">ЖШС "Nursultan 77"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</si>
</sst>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u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25"/>
  <sheetViews>
    <sheetView workbookViewId="0">
      <selection activeCell="B25" sqref="B25:H25"/>
    </sheetView>
  </sheetViews>
  <sheetFormatPr defaultRowHeight="14.4" x14ac:dyDescent="0.3"/>
  <cols>
    <col min="1" max="1" width="5.109375" customWidth="1"/>
    <col min="2" max="2" width="20.33203125" customWidth="1"/>
    <col min="3" max="3" width="16.5546875" customWidth="1"/>
    <col min="4" max="4" width="7.44140625" customWidth="1"/>
    <col min="5" max="5" width="7.33203125" customWidth="1"/>
    <col min="6" max="7" width="7.6640625" customWidth="1"/>
    <col min="8" max="8" width="11.109375" customWidth="1"/>
    <col min="9" max="9" width="8.109375" customWidth="1"/>
  </cols>
  <sheetData>
    <row r="2" spans="1:31" x14ac:dyDescent="0.3">
      <c r="B2" s="29" t="s">
        <v>7</v>
      </c>
      <c r="C2" s="29"/>
      <c r="D2" s="29"/>
      <c r="E2" s="29"/>
      <c r="F2" s="19"/>
      <c r="G2" s="19"/>
      <c r="H2" s="19"/>
      <c r="I2" s="19"/>
      <c r="J2" s="19"/>
      <c r="K2" s="19"/>
      <c r="L2" s="15"/>
      <c r="M2" s="15"/>
      <c r="N2" s="15"/>
      <c r="O2" s="15"/>
      <c r="P2" s="15"/>
      <c r="Q2" s="15"/>
      <c r="R2" s="15"/>
      <c r="AD2" s="46" t="s">
        <v>20</v>
      </c>
      <c r="AE2" s="46"/>
    </row>
    <row r="3" spans="1:31" x14ac:dyDescent="0.3">
      <c r="B3" s="41" t="s">
        <v>18</v>
      </c>
      <c r="C3" s="41"/>
      <c r="D3" s="41"/>
      <c r="E3" s="41"/>
      <c r="F3" s="41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"/>
      <c r="AC3" s="15"/>
      <c r="AD3" s="15"/>
      <c r="AE3" s="15"/>
    </row>
    <row r="4" spans="1:31" ht="16.5" customHeight="1" x14ac:dyDescent="0.3">
      <c r="B4" s="41" t="s">
        <v>33</v>
      </c>
      <c r="C4" s="41"/>
      <c r="D4" s="41"/>
      <c r="E4" s="41"/>
      <c r="F4" s="41"/>
      <c r="G4" s="41"/>
      <c r="H4" s="41"/>
      <c r="I4" s="20"/>
      <c r="J4" s="20"/>
      <c r="K4" s="20"/>
      <c r="R4" s="2"/>
    </row>
    <row r="7" spans="1:31" ht="44.25" customHeight="1" x14ac:dyDescent="0.3">
      <c r="A7" s="38" t="s">
        <v>0</v>
      </c>
      <c r="B7" s="42" t="s">
        <v>11</v>
      </c>
      <c r="C7" s="42" t="s">
        <v>8</v>
      </c>
      <c r="D7" s="43" t="s">
        <v>44</v>
      </c>
      <c r="E7" s="44"/>
      <c r="F7" s="43" t="s">
        <v>45</v>
      </c>
      <c r="G7" s="45"/>
      <c r="H7" s="45"/>
      <c r="I7" s="44"/>
      <c r="J7" s="42" t="s">
        <v>2</v>
      </c>
      <c r="K7" s="42" t="s">
        <v>3</v>
      </c>
      <c r="L7" s="42"/>
      <c r="M7" s="42"/>
      <c r="N7" s="47" t="s">
        <v>9</v>
      </c>
      <c r="O7" s="48"/>
      <c r="P7" s="48"/>
      <c r="Q7" s="48"/>
      <c r="R7" s="48"/>
      <c r="S7" s="49"/>
      <c r="T7" s="42" t="s">
        <v>4</v>
      </c>
      <c r="U7" s="42"/>
      <c r="V7" s="42"/>
      <c r="W7" s="47" t="s">
        <v>10</v>
      </c>
      <c r="X7" s="48"/>
      <c r="Y7" s="48"/>
      <c r="Z7" s="48"/>
      <c r="AA7" s="48"/>
      <c r="AB7" s="49"/>
      <c r="AC7" s="42" t="s">
        <v>5</v>
      </c>
      <c r="AD7" s="42"/>
      <c r="AE7" s="42"/>
    </row>
    <row r="8" spans="1:31" ht="21.75" customHeight="1" x14ac:dyDescent="0.3">
      <c r="A8" s="39"/>
      <c r="B8" s="42"/>
      <c r="C8" s="42"/>
      <c r="D8" s="42" t="s">
        <v>29</v>
      </c>
      <c r="E8" s="42" t="s">
        <v>47</v>
      </c>
      <c r="F8" s="42" t="s">
        <v>30</v>
      </c>
      <c r="G8" s="42" t="s">
        <v>31</v>
      </c>
      <c r="H8" s="42" t="s">
        <v>46</v>
      </c>
      <c r="I8" s="42" t="s">
        <v>32</v>
      </c>
      <c r="J8" s="42"/>
      <c r="K8" s="30" t="s">
        <v>15</v>
      </c>
      <c r="L8" s="30" t="s">
        <v>16</v>
      </c>
      <c r="M8" s="30" t="s">
        <v>17</v>
      </c>
      <c r="N8" s="50" t="s">
        <v>21</v>
      </c>
      <c r="O8" s="50"/>
      <c r="P8" s="50"/>
      <c r="Q8" s="50" t="s">
        <v>22</v>
      </c>
      <c r="R8" s="50"/>
      <c r="S8" s="50"/>
      <c r="T8" s="30" t="s">
        <v>15</v>
      </c>
      <c r="U8" s="30" t="s">
        <v>16</v>
      </c>
      <c r="V8" s="30" t="s">
        <v>17</v>
      </c>
      <c r="W8" s="50" t="s">
        <v>23</v>
      </c>
      <c r="X8" s="50"/>
      <c r="Y8" s="50"/>
      <c r="Z8" s="50" t="s">
        <v>24</v>
      </c>
      <c r="AA8" s="50"/>
      <c r="AB8" s="50"/>
      <c r="AC8" s="30" t="s">
        <v>15</v>
      </c>
      <c r="AD8" s="30" t="s">
        <v>16</v>
      </c>
      <c r="AE8" s="30" t="s">
        <v>17</v>
      </c>
    </row>
    <row r="9" spans="1:31" ht="78" x14ac:dyDescent="0.3">
      <c r="A9" s="40"/>
      <c r="B9" s="42"/>
      <c r="C9" s="42"/>
      <c r="D9" s="42"/>
      <c r="E9" s="42"/>
      <c r="F9" s="42"/>
      <c r="G9" s="42"/>
      <c r="H9" s="42"/>
      <c r="I9" s="42"/>
      <c r="J9" s="42"/>
      <c r="K9" s="31"/>
      <c r="L9" s="31"/>
      <c r="M9" s="31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1"/>
      <c r="U9" s="31"/>
      <c r="V9" s="31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31"/>
      <c r="AD9" s="31"/>
      <c r="AE9" s="31"/>
    </row>
    <row r="10" spans="1:31" ht="15.6" x14ac:dyDescent="0.3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3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3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3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3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3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3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3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3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3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6" x14ac:dyDescent="0.3">
      <c r="A20" s="33" t="s">
        <v>1</v>
      </c>
      <c r="B20" s="34"/>
      <c r="C20" s="35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E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</row>
    <row r="21" spans="1:31" ht="16.5" customHeight="1" x14ac:dyDescent="0.3">
      <c r="A21" s="36" t="s">
        <v>13</v>
      </c>
      <c r="B21" s="37"/>
      <c r="C21" s="37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</row>
    <row r="24" spans="1:31" ht="15.6" x14ac:dyDescent="0.3">
      <c r="B24" s="32"/>
      <c r="C24" s="32"/>
      <c r="D24" s="32"/>
      <c r="E24" s="32"/>
      <c r="F24" s="32"/>
      <c r="G24" s="32"/>
      <c r="H24" s="32"/>
      <c r="I24" s="32"/>
      <c r="J24" s="32"/>
    </row>
    <row r="25" spans="1:31" ht="15.6" x14ac:dyDescent="0.3">
      <c r="B25" s="32" t="s">
        <v>50</v>
      </c>
      <c r="C25" s="32"/>
      <c r="D25" s="32"/>
      <c r="E25" s="32"/>
      <c r="F25" s="32"/>
      <c r="G25" s="32"/>
      <c r="H25" s="32"/>
    </row>
  </sheetData>
  <mergeCells count="38">
    <mergeCell ref="AD2:AE2"/>
    <mergeCell ref="D8:D9"/>
    <mergeCell ref="E8:E9"/>
    <mergeCell ref="F8:F9"/>
    <mergeCell ref="G8:G9"/>
    <mergeCell ref="K7:M7"/>
    <mergeCell ref="N7:S7"/>
    <mergeCell ref="T7:V7"/>
    <mergeCell ref="W7:AB7"/>
    <mergeCell ref="AC7:AE7"/>
    <mergeCell ref="N8:P8"/>
    <mergeCell ref="Q8:S8"/>
    <mergeCell ref="W8:Y8"/>
    <mergeCell ref="V8:V9"/>
    <mergeCell ref="Z8:AB8"/>
    <mergeCell ref="AC8:AC9"/>
    <mergeCell ref="AD8:AD9"/>
    <mergeCell ref="AE8:AE9"/>
    <mergeCell ref="B25:H25"/>
    <mergeCell ref="B4:H4"/>
    <mergeCell ref="B3:F3"/>
    <mergeCell ref="H8:H9"/>
    <mergeCell ref="I8:I9"/>
    <mergeCell ref="K8:K9"/>
    <mergeCell ref="L8:L9"/>
    <mergeCell ref="B7:B9"/>
    <mergeCell ref="C7:C9"/>
    <mergeCell ref="D7:E7"/>
    <mergeCell ref="F7:I7"/>
    <mergeCell ref="J7:J9"/>
    <mergeCell ref="B2:E2"/>
    <mergeCell ref="U8:U9"/>
    <mergeCell ref="M8:M9"/>
    <mergeCell ref="T8:T9"/>
    <mergeCell ref="B24:J24"/>
    <mergeCell ref="A20:C20"/>
    <mergeCell ref="A21:C21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N25"/>
  <sheetViews>
    <sheetView topLeftCell="A7" workbookViewId="0">
      <selection activeCell="X26" sqref="X26"/>
    </sheetView>
  </sheetViews>
  <sheetFormatPr defaultRowHeight="14.4" x14ac:dyDescent="0.3"/>
  <cols>
    <col min="1" max="1" width="5.109375" customWidth="1"/>
    <col min="2" max="2" width="20.33203125" customWidth="1"/>
    <col min="3" max="3" width="16.5546875" customWidth="1"/>
    <col min="4" max="4" width="7.33203125" customWidth="1"/>
    <col min="5" max="5" width="8.33203125" customWidth="1"/>
    <col min="6" max="6" width="8" customWidth="1"/>
    <col min="7" max="7" width="8.5546875" customWidth="1"/>
    <col min="8" max="8" width="10.44140625" customWidth="1"/>
    <col min="9" max="9" width="7.6640625" customWidth="1"/>
  </cols>
  <sheetData>
    <row r="2" spans="1:40" x14ac:dyDescent="0.3">
      <c r="B2" s="29" t="s">
        <v>7</v>
      </c>
      <c r="C2" s="29"/>
      <c r="D2" s="29"/>
      <c r="E2" s="29"/>
      <c r="F2" s="19"/>
      <c r="G2" s="19"/>
      <c r="H2" s="19"/>
      <c r="I2" s="19"/>
      <c r="J2" s="19"/>
      <c r="AM2" s="46" t="s">
        <v>20</v>
      </c>
      <c r="AN2" s="46"/>
    </row>
    <row r="3" spans="1:40" x14ac:dyDescent="0.3">
      <c r="B3" s="15" t="s">
        <v>18</v>
      </c>
      <c r="C3" s="15"/>
      <c r="D3" s="15"/>
      <c r="E3" s="15"/>
      <c r="F3" s="15"/>
      <c r="G3" s="15"/>
      <c r="H3" s="15"/>
      <c r="I3" s="15"/>
      <c r="J3" s="15"/>
    </row>
    <row r="4" spans="1:40" ht="16.5" customHeight="1" x14ac:dyDescent="0.3">
      <c r="B4" s="46" t="s">
        <v>48</v>
      </c>
      <c r="C4" s="46"/>
      <c r="D4" s="46"/>
      <c r="E4" s="46"/>
      <c r="F4" s="46"/>
      <c r="G4" s="46"/>
      <c r="H4" s="46"/>
      <c r="I4" s="15"/>
      <c r="J4" s="15"/>
    </row>
    <row r="7" spans="1:40" ht="44.25" customHeight="1" x14ac:dyDescent="0.3">
      <c r="A7" s="51" t="s">
        <v>0</v>
      </c>
      <c r="B7" s="42" t="s">
        <v>11</v>
      </c>
      <c r="C7" s="42" t="s">
        <v>8</v>
      </c>
      <c r="D7" s="43" t="s">
        <v>44</v>
      </c>
      <c r="E7" s="44"/>
      <c r="F7" s="43" t="s">
        <v>45</v>
      </c>
      <c r="G7" s="45"/>
      <c r="H7" s="45"/>
      <c r="I7" s="44"/>
      <c r="J7" s="42" t="s">
        <v>2</v>
      </c>
      <c r="K7" s="42" t="s">
        <v>3</v>
      </c>
      <c r="L7" s="42"/>
      <c r="M7" s="42"/>
      <c r="N7" s="47" t="s">
        <v>9</v>
      </c>
      <c r="O7" s="48"/>
      <c r="P7" s="48"/>
      <c r="Q7" s="48"/>
      <c r="R7" s="48"/>
      <c r="S7" s="49"/>
      <c r="T7" s="42" t="s">
        <v>4</v>
      </c>
      <c r="U7" s="42"/>
      <c r="V7" s="42"/>
      <c r="W7" s="47" t="s">
        <v>10</v>
      </c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9"/>
      <c r="AL7" s="42" t="s">
        <v>5</v>
      </c>
      <c r="AM7" s="42"/>
      <c r="AN7" s="42"/>
    </row>
    <row r="8" spans="1:40" ht="21.75" customHeight="1" x14ac:dyDescent="0.3">
      <c r="A8" s="51"/>
      <c r="B8" s="42"/>
      <c r="C8" s="42"/>
      <c r="D8" s="42" t="s">
        <v>29</v>
      </c>
      <c r="E8" s="42" t="s">
        <v>47</v>
      </c>
      <c r="F8" s="42" t="s">
        <v>30</v>
      </c>
      <c r="G8" s="42" t="s">
        <v>31</v>
      </c>
      <c r="H8" s="42" t="s">
        <v>46</v>
      </c>
      <c r="I8" s="42" t="s">
        <v>32</v>
      </c>
      <c r="J8" s="42"/>
      <c r="K8" s="30" t="s">
        <v>15</v>
      </c>
      <c r="L8" s="30" t="s">
        <v>16</v>
      </c>
      <c r="M8" s="30" t="s">
        <v>17</v>
      </c>
      <c r="N8" s="50" t="s">
        <v>21</v>
      </c>
      <c r="O8" s="50"/>
      <c r="P8" s="50"/>
      <c r="Q8" s="50" t="s">
        <v>22</v>
      </c>
      <c r="R8" s="50"/>
      <c r="S8" s="50"/>
      <c r="T8" s="30" t="s">
        <v>15</v>
      </c>
      <c r="U8" s="30" t="s">
        <v>16</v>
      </c>
      <c r="V8" s="30" t="s">
        <v>17</v>
      </c>
      <c r="W8" s="43" t="s">
        <v>26</v>
      </c>
      <c r="X8" s="45"/>
      <c r="Y8" s="44"/>
      <c r="Z8" s="43" t="s">
        <v>23</v>
      </c>
      <c r="AA8" s="45"/>
      <c r="AB8" s="44"/>
      <c r="AC8" s="43" t="s">
        <v>27</v>
      </c>
      <c r="AD8" s="45"/>
      <c r="AE8" s="44"/>
      <c r="AF8" s="50" t="s">
        <v>28</v>
      </c>
      <c r="AG8" s="50"/>
      <c r="AH8" s="50"/>
      <c r="AI8" s="50" t="s">
        <v>24</v>
      </c>
      <c r="AJ8" s="50"/>
      <c r="AK8" s="50"/>
      <c r="AL8" s="30" t="s">
        <v>15</v>
      </c>
      <c r="AM8" s="30" t="s">
        <v>16</v>
      </c>
      <c r="AN8" s="30" t="s">
        <v>17</v>
      </c>
    </row>
    <row r="9" spans="1:40" ht="78" x14ac:dyDescent="0.3">
      <c r="A9" s="51"/>
      <c r="B9" s="42"/>
      <c r="C9" s="42"/>
      <c r="D9" s="42"/>
      <c r="E9" s="42"/>
      <c r="F9" s="42"/>
      <c r="G9" s="42"/>
      <c r="H9" s="42"/>
      <c r="I9" s="42"/>
      <c r="J9" s="42"/>
      <c r="K9" s="31"/>
      <c r="L9" s="31"/>
      <c r="M9" s="31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1"/>
      <c r="U9" s="31"/>
      <c r="V9" s="31"/>
      <c r="W9" s="26" t="s">
        <v>15</v>
      </c>
      <c r="X9" s="26" t="s">
        <v>16</v>
      </c>
      <c r="Y9" s="26" t="s">
        <v>17</v>
      </c>
      <c r="Z9" s="26" t="s">
        <v>15</v>
      </c>
      <c r="AA9" s="26" t="s">
        <v>16</v>
      </c>
      <c r="AB9" s="26" t="s">
        <v>17</v>
      </c>
      <c r="AC9" s="26" t="s">
        <v>15</v>
      </c>
      <c r="AD9" s="26" t="s">
        <v>16</v>
      </c>
      <c r="AE9" s="26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31"/>
      <c r="AM9" s="31"/>
      <c r="AN9" s="31"/>
    </row>
    <row r="10" spans="1:40" x14ac:dyDescent="0.3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x14ac:dyDescent="0.3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3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3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3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x14ac:dyDescent="0.3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x14ac:dyDescent="0.3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3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x14ac:dyDescent="0.3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x14ac:dyDescent="0.3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6" x14ac:dyDescent="0.3">
      <c r="A20" s="33" t="s">
        <v>1</v>
      </c>
      <c r="B20" s="34"/>
      <c r="C20" s="35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N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</row>
    <row r="21" spans="1:40" ht="16.5" customHeight="1" x14ac:dyDescent="0.3">
      <c r="A21" s="36" t="s">
        <v>13</v>
      </c>
      <c r="B21" s="37"/>
      <c r="C21" s="37"/>
      <c r="D21" s="12"/>
      <c r="E21" s="12"/>
      <c r="F21" s="12"/>
      <c r="G21" s="12"/>
      <c r="H21" s="12"/>
      <c r="I21" s="12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  <c r="AF21" s="8" t="e">
        <f>AF20*100/J20</f>
        <v>#DIV/0!</v>
      </c>
      <c r="AG21" s="8" t="e">
        <f>AG20*100/J20</f>
        <v>#DIV/0!</v>
      </c>
      <c r="AH21" s="8" t="e">
        <f>AH20*100/J20</f>
        <v>#DIV/0!</v>
      </c>
      <c r="AI21" s="8" t="e">
        <f>AI20*100/J20</f>
        <v>#DIV/0!</v>
      </c>
      <c r="AJ21" s="8" t="e">
        <f>AJ20*100/J20</f>
        <v>#DIV/0!</v>
      </c>
      <c r="AK21" s="8" t="e">
        <f>AK20*100/J20</f>
        <v>#DIV/0!</v>
      </c>
      <c r="AL21" s="8" t="e">
        <f>AL20*100/J20</f>
        <v>#DIV/0!</v>
      </c>
      <c r="AM21" s="8" t="e">
        <f>AM20*100/J20</f>
        <v>#DIV/0!</v>
      </c>
      <c r="AN21" s="8" t="e">
        <f>AN20*100/J20</f>
        <v>#DIV/0!</v>
      </c>
    </row>
    <row r="24" spans="1:40" ht="15.6" x14ac:dyDescent="0.3">
      <c r="B24" s="32"/>
      <c r="C24" s="32"/>
      <c r="D24" s="32"/>
      <c r="E24" s="32"/>
      <c r="F24" s="32"/>
      <c r="G24" s="32"/>
      <c r="H24" s="32"/>
      <c r="I24" s="32"/>
      <c r="J24" s="32"/>
    </row>
    <row r="25" spans="1:40" ht="15.6" x14ac:dyDescent="0.3">
      <c r="B25" s="32" t="s">
        <v>50</v>
      </c>
      <c r="C25" s="32"/>
      <c r="D25" s="32"/>
      <c r="E25" s="32"/>
      <c r="F25" s="32"/>
      <c r="G25" s="32"/>
      <c r="H25" s="32"/>
    </row>
  </sheetData>
  <mergeCells count="40">
    <mergeCell ref="W7:AK7"/>
    <mergeCell ref="W8:Y8"/>
    <mergeCell ref="Z8:AB8"/>
    <mergeCell ref="AC8:AE8"/>
    <mergeCell ref="B24:J24"/>
    <mergeCell ref="A20:C20"/>
    <mergeCell ref="A21:C21"/>
    <mergeCell ref="K7:M7"/>
    <mergeCell ref="N7:S7"/>
    <mergeCell ref="K8:K9"/>
    <mergeCell ref="T7:V7"/>
    <mergeCell ref="N8:P8"/>
    <mergeCell ref="Q8:S8"/>
    <mergeCell ref="A7:A9"/>
    <mergeCell ref="B7:B9"/>
    <mergeCell ref="C7:C9"/>
    <mergeCell ref="F7:I7"/>
    <mergeCell ref="J7:J9"/>
    <mergeCell ref="D8:D9"/>
    <mergeCell ref="E8:E9"/>
    <mergeCell ref="F8:F9"/>
    <mergeCell ref="G8:G9"/>
    <mergeCell ref="H8:H9"/>
    <mergeCell ref="I8:I9"/>
    <mergeCell ref="B25:H25"/>
    <mergeCell ref="B2:E2"/>
    <mergeCell ref="B4:H4"/>
    <mergeCell ref="AM2:AN2"/>
    <mergeCell ref="AN8:AN9"/>
    <mergeCell ref="AM8:AM9"/>
    <mergeCell ref="AL8:AL9"/>
    <mergeCell ref="V8:V9"/>
    <mergeCell ref="U8:U9"/>
    <mergeCell ref="T8:T9"/>
    <mergeCell ref="M8:M9"/>
    <mergeCell ref="AL7:AN7"/>
    <mergeCell ref="AF8:AH8"/>
    <mergeCell ref="AI8:AK8"/>
    <mergeCell ref="L8:L9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Q25"/>
  <sheetViews>
    <sheetView topLeftCell="C1" workbookViewId="0">
      <selection activeCell="M23" sqref="M23"/>
    </sheetView>
  </sheetViews>
  <sheetFormatPr defaultRowHeight="14.4" x14ac:dyDescent="0.3"/>
  <cols>
    <col min="1" max="1" width="5.109375" customWidth="1"/>
    <col min="2" max="2" width="20.33203125" customWidth="1"/>
    <col min="3" max="3" width="16.5546875" customWidth="1"/>
    <col min="4" max="4" width="10" customWidth="1"/>
    <col min="5" max="5" width="11" customWidth="1"/>
    <col min="6" max="6" width="10.88671875" customWidth="1"/>
    <col min="7" max="7" width="13.33203125" customWidth="1"/>
    <col min="8" max="8" width="12.5546875" customWidth="1"/>
    <col min="9" max="9" width="12.6640625" customWidth="1"/>
  </cols>
  <sheetData>
    <row r="2" spans="1:43" x14ac:dyDescent="0.3">
      <c r="B2" s="29" t="s">
        <v>7</v>
      </c>
      <c r="C2" s="29"/>
      <c r="D2" s="29"/>
      <c r="E2" s="29"/>
      <c r="F2" s="19"/>
      <c r="G2" s="19"/>
      <c r="H2" s="19"/>
      <c r="I2" s="19"/>
      <c r="J2" s="19"/>
      <c r="AP2" s="46" t="s">
        <v>20</v>
      </c>
      <c r="AQ2" s="46"/>
    </row>
    <row r="3" spans="1:43" x14ac:dyDescent="0.3">
      <c r="B3" s="41" t="s">
        <v>55</v>
      </c>
      <c r="C3" s="41"/>
      <c r="D3" s="41"/>
      <c r="E3" s="41"/>
      <c r="F3" s="15"/>
      <c r="G3" s="15"/>
      <c r="H3" s="15"/>
      <c r="I3" s="15"/>
      <c r="J3" s="15"/>
    </row>
    <row r="4" spans="1:43" ht="16.5" customHeight="1" x14ac:dyDescent="0.3">
      <c r="B4" s="46" t="s">
        <v>56</v>
      </c>
      <c r="C4" s="46"/>
      <c r="D4" s="46"/>
      <c r="E4" s="46"/>
      <c r="F4" s="46"/>
      <c r="G4" s="46"/>
      <c r="H4" s="46"/>
      <c r="I4" s="15"/>
      <c r="J4" s="15"/>
    </row>
    <row r="7" spans="1:43" ht="44.25" customHeight="1" x14ac:dyDescent="0.3">
      <c r="A7" s="51" t="s">
        <v>0</v>
      </c>
      <c r="B7" s="42" t="s">
        <v>11</v>
      </c>
      <c r="C7" s="42" t="s">
        <v>8</v>
      </c>
      <c r="D7" s="43" t="s">
        <v>44</v>
      </c>
      <c r="E7" s="44"/>
      <c r="F7" s="43" t="s">
        <v>45</v>
      </c>
      <c r="G7" s="45"/>
      <c r="H7" s="45"/>
      <c r="I7" s="44"/>
      <c r="J7" s="42" t="s">
        <v>2</v>
      </c>
      <c r="K7" s="42" t="s">
        <v>3</v>
      </c>
      <c r="L7" s="42"/>
      <c r="M7" s="42"/>
      <c r="N7" s="47" t="s">
        <v>9</v>
      </c>
      <c r="O7" s="48"/>
      <c r="P7" s="48"/>
      <c r="Q7" s="48"/>
      <c r="R7" s="48"/>
      <c r="S7" s="48"/>
      <c r="T7" s="48"/>
      <c r="U7" s="48"/>
      <c r="V7" s="49"/>
      <c r="W7" s="42" t="s">
        <v>6</v>
      </c>
      <c r="X7" s="42"/>
      <c r="Y7" s="42"/>
      <c r="Z7" s="47" t="s">
        <v>10</v>
      </c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9"/>
      <c r="AO7" s="42" t="s">
        <v>5</v>
      </c>
      <c r="AP7" s="42"/>
      <c r="AQ7" s="42"/>
    </row>
    <row r="8" spans="1:43" ht="21.75" customHeight="1" x14ac:dyDescent="0.3">
      <c r="A8" s="51"/>
      <c r="B8" s="42"/>
      <c r="C8" s="42"/>
      <c r="D8" s="42" t="s">
        <v>29</v>
      </c>
      <c r="E8" s="42" t="s">
        <v>47</v>
      </c>
      <c r="F8" s="42" t="s">
        <v>30</v>
      </c>
      <c r="G8" s="42" t="s">
        <v>31</v>
      </c>
      <c r="H8" s="42" t="s">
        <v>46</v>
      </c>
      <c r="I8" s="42" t="s">
        <v>32</v>
      </c>
      <c r="J8" s="42"/>
      <c r="K8" s="30" t="s">
        <v>15</v>
      </c>
      <c r="L8" s="30" t="s">
        <v>16</v>
      </c>
      <c r="M8" s="30" t="s">
        <v>17</v>
      </c>
      <c r="N8" s="52" t="s">
        <v>21</v>
      </c>
      <c r="O8" s="52"/>
      <c r="P8" s="52"/>
      <c r="Q8" s="50" t="s">
        <v>22</v>
      </c>
      <c r="R8" s="50"/>
      <c r="S8" s="50"/>
      <c r="T8" s="53" t="s">
        <v>25</v>
      </c>
      <c r="U8" s="54"/>
      <c r="V8" s="55"/>
      <c r="W8" s="30" t="s">
        <v>15</v>
      </c>
      <c r="X8" s="30" t="s">
        <v>16</v>
      </c>
      <c r="Y8" s="30" t="s">
        <v>17</v>
      </c>
      <c r="Z8" s="52" t="s">
        <v>26</v>
      </c>
      <c r="AA8" s="52"/>
      <c r="AB8" s="52"/>
      <c r="AC8" s="52" t="s">
        <v>23</v>
      </c>
      <c r="AD8" s="52"/>
      <c r="AE8" s="52"/>
      <c r="AF8" s="56" t="s">
        <v>27</v>
      </c>
      <c r="AG8" s="56"/>
      <c r="AH8" s="56"/>
      <c r="AI8" s="56" t="s">
        <v>28</v>
      </c>
      <c r="AJ8" s="56"/>
      <c r="AK8" s="56"/>
      <c r="AL8" s="54" t="s">
        <v>24</v>
      </c>
      <c r="AM8" s="54"/>
      <c r="AN8" s="55"/>
      <c r="AO8" s="30" t="s">
        <v>15</v>
      </c>
      <c r="AP8" s="30" t="s">
        <v>16</v>
      </c>
      <c r="AQ8" s="30" t="s">
        <v>17</v>
      </c>
    </row>
    <row r="9" spans="1:43" ht="78" x14ac:dyDescent="0.3">
      <c r="A9" s="51"/>
      <c r="B9" s="42"/>
      <c r="C9" s="42"/>
      <c r="D9" s="42"/>
      <c r="E9" s="42"/>
      <c r="F9" s="42"/>
      <c r="G9" s="42"/>
      <c r="H9" s="42"/>
      <c r="I9" s="42"/>
      <c r="J9" s="42"/>
      <c r="K9" s="31"/>
      <c r="L9" s="31"/>
      <c r="M9" s="31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1"/>
      <c r="X9" s="31"/>
      <c r="Y9" s="31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1"/>
      <c r="AP9" s="31"/>
      <c r="AQ9" s="31"/>
    </row>
    <row r="10" spans="1:43" x14ac:dyDescent="0.3">
      <c r="A10" s="21">
        <v>1</v>
      </c>
      <c r="B10" s="1" t="s">
        <v>63</v>
      </c>
      <c r="C10" s="1" t="s">
        <v>54</v>
      </c>
      <c r="D10" s="1">
        <v>1</v>
      </c>
      <c r="E10" s="1"/>
      <c r="F10" s="1">
        <v>1</v>
      </c>
      <c r="G10" s="1"/>
      <c r="H10" s="1"/>
      <c r="I10" s="1"/>
      <c r="J10" s="1">
        <v>22</v>
      </c>
      <c r="K10" s="1">
        <v>20</v>
      </c>
      <c r="L10" s="1">
        <v>2</v>
      </c>
      <c r="M10" s="1">
        <v>0</v>
      </c>
      <c r="N10" s="1">
        <v>18</v>
      </c>
      <c r="O10" s="1">
        <v>4</v>
      </c>
      <c r="P10" s="1">
        <v>0</v>
      </c>
      <c r="Q10" s="1">
        <v>17</v>
      </c>
      <c r="R10" s="1">
        <v>5</v>
      </c>
      <c r="S10" s="1">
        <v>0</v>
      </c>
      <c r="T10" s="1">
        <v>17</v>
      </c>
      <c r="U10" s="1">
        <v>5</v>
      </c>
      <c r="V10" s="1">
        <v>0</v>
      </c>
      <c r="W10" s="1">
        <v>18</v>
      </c>
      <c r="X10" s="1">
        <v>4</v>
      </c>
      <c r="Y10" s="1">
        <v>0</v>
      </c>
      <c r="Z10" s="1">
        <v>19</v>
      </c>
      <c r="AA10" s="1">
        <v>3</v>
      </c>
      <c r="AB10" s="1">
        <v>0</v>
      </c>
      <c r="AC10" s="1">
        <v>19</v>
      </c>
      <c r="AD10" s="1">
        <v>3</v>
      </c>
      <c r="AE10" s="1">
        <v>0</v>
      </c>
      <c r="AF10" s="1">
        <v>18</v>
      </c>
      <c r="AG10" s="1">
        <v>4</v>
      </c>
      <c r="AH10" s="1">
        <v>0</v>
      </c>
      <c r="AI10" s="1">
        <v>19</v>
      </c>
      <c r="AJ10" s="1">
        <v>3</v>
      </c>
      <c r="AK10" s="1">
        <v>0</v>
      </c>
      <c r="AL10" s="1">
        <v>19</v>
      </c>
      <c r="AM10" s="1">
        <v>3</v>
      </c>
      <c r="AN10" s="1">
        <v>0</v>
      </c>
      <c r="AO10" s="1">
        <v>17</v>
      </c>
      <c r="AP10" s="1">
        <v>5</v>
      </c>
      <c r="AQ10" s="1">
        <v>0</v>
      </c>
    </row>
    <row r="11" spans="1:43" x14ac:dyDescent="0.3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3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3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3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3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3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3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3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3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6" x14ac:dyDescent="0.3">
      <c r="A20" s="33" t="s">
        <v>1</v>
      </c>
      <c r="B20" s="34"/>
      <c r="C20" s="34"/>
      <c r="D20" s="24"/>
      <c r="E20" s="24"/>
      <c r="F20" s="24"/>
      <c r="G20" s="24"/>
      <c r="H20" s="24"/>
      <c r="I20" s="24"/>
      <c r="J20" s="22">
        <v>22</v>
      </c>
      <c r="K20" s="8">
        <v>20</v>
      </c>
      <c r="L20" s="8">
        <v>2</v>
      </c>
      <c r="M20" s="8">
        <v>0</v>
      </c>
      <c r="N20" s="8">
        <v>18</v>
      </c>
      <c r="O20" s="8">
        <v>4</v>
      </c>
      <c r="P20" s="8">
        <v>0</v>
      </c>
      <c r="Q20" s="8">
        <v>17</v>
      </c>
      <c r="R20" s="8">
        <v>5</v>
      </c>
      <c r="S20" s="8">
        <v>0</v>
      </c>
      <c r="T20" s="8">
        <v>17</v>
      </c>
      <c r="U20" s="8">
        <v>5</v>
      </c>
      <c r="V20" s="8">
        <v>0</v>
      </c>
      <c r="W20" s="8">
        <v>18</v>
      </c>
      <c r="X20" s="8">
        <v>4</v>
      </c>
      <c r="Y20" s="8">
        <v>0</v>
      </c>
      <c r="Z20" s="8">
        <v>19</v>
      </c>
      <c r="AA20" s="8">
        <v>3</v>
      </c>
      <c r="AB20" s="8">
        <v>0</v>
      </c>
      <c r="AC20" s="8">
        <v>19</v>
      </c>
      <c r="AD20" s="8">
        <v>3</v>
      </c>
      <c r="AE20" s="8">
        <v>0</v>
      </c>
      <c r="AF20" s="8">
        <v>18</v>
      </c>
      <c r="AG20" s="8">
        <v>4</v>
      </c>
      <c r="AH20" s="8">
        <v>0</v>
      </c>
      <c r="AI20" s="8">
        <v>19</v>
      </c>
      <c r="AJ20" s="8">
        <v>3</v>
      </c>
      <c r="AK20" s="8">
        <v>0</v>
      </c>
      <c r="AL20" s="8">
        <v>19</v>
      </c>
      <c r="AM20" s="8">
        <v>3</v>
      </c>
      <c r="AN20" s="8">
        <v>0</v>
      </c>
      <c r="AO20" s="8">
        <v>17</v>
      </c>
      <c r="AP20" s="8">
        <v>5</v>
      </c>
      <c r="AQ20" s="8">
        <v>0</v>
      </c>
    </row>
    <row r="21" spans="1:43" ht="16.5" customHeight="1" x14ac:dyDescent="0.3">
      <c r="A21" s="36" t="s">
        <v>13</v>
      </c>
      <c r="B21" s="37"/>
      <c r="C21" s="37"/>
      <c r="D21" s="14"/>
      <c r="E21" s="14"/>
      <c r="F21" s="14"/>
      <c r="G21" s="14"/>
      <c r="H21" s="14"/>
      <c r="I21" s="14"/>
      <c r="J21" s="23">
        <f>J20*100/J20</f>
        <v>100</v>
      </c>
      <c r="K21" s="9">
        <f>K20*100/J20</f>
        <v>90.909090909090907</v>
      </c>
      <c r="L21" s="10">
        <f>L20*100/J20</f>
        <v>9.0909090909090917</v>
      </c>
      <c r="M21" s="10">
        <f>M20*100/J20</f>
        <v>0</v>
      </c>
      <c r="N21" s="10">
        <f>N20*100/J20</f>
        <v>81.818181818181813</v>
      </c>
      <c r="O21" s="10">
        <f>O20*100/J20</f>
        <v>18.181818181818183</v>
      </c>
      <c r="P21" s="10">
        <f>P20*100/J20</f>
        <v>0</v>
      </c>
      <c r="Q21" s="10">
        <f>Q20*100/J20</f>
        <v>77.272727272727266</v>
      </c>
      <c r="R21" s="10">
        <f>R20*100/J20</f>
        <v>22.727272727272727</v>
      </c>
      <c r="S21" s="10">
        <f>S20*100/J20</f>
        <v>0</v>
      </c>
      <c r="T21" s="8">
        <f>T20*100/J20</f>
        <v>77.272727272727266</v>
      </c>
      <c r="U21" s="8">
        <f>U20*100/J20</f>
        <v>22.727272727272727</v>
      </c>
      <c r="V21" s="8">
        <f>V20*100/J20</f>
        <v>0</v>
      </c>
      <c r="W21" s="8">
        <f>W20*100/J20</f>
        <v>81.818181818181813</v>
      </c>
      <c r="X21" s="8">
        <f>X20*100/J20</f>
        <v>18.181818181818183</v>
      </c>
      <c r="Y21" s="8">
        <f>Y20*100/J20</f>
        <v>0</v>
      </c>
      <c r="Z21" s="8">
        <f>Z20*100/J20</f>
        <v>86.36363636363636</v>
      </c>
      <c r="AA21" s="8">
        <f>AA20*100/J20</f>
        <v>13.636363636363637</v>
      </c>
      <c r="AB21" s="8">
        <f>AB20*100/J20</f>
        <v>0</v>
      </c>
      <c r="AC21" s="8">
        <f>AC20*100/J20</f>
        <v>86.36363636363636</v>
      </c>
      <c r="AD21" s="8">
        <f>AD20*100/J20</f>
        <v>13.636363636363637</v>
      </c>
      <c r="AE21" s="8">
        <f>AE20*100/J20</f>
        <v>0</v>
      </c>
      <c r="AF21" s="8">
        <f>AF20*100/J20</f>
        <v>81.818181818181813</v>
      </c>
      <c r="AG21" s="8">
        <f>AG20*100/J20</f>
        <v>18.181818181818183</v>
      </c>
      <c r="AH21" s="8">
        <f>AH20*100/J20</f>
        <v>0</v>
      </c>
      <c r="AI21" s="8">
        <f>AI20*100/J20</f>
        <v>86.36363636363636</v>
      </c>
      <c r="AJ21" s="8">
        <f>AJ20*100/J20</f>
        <v>13.636363636363637</v>
      </c>
      <c r="AK21" s="8">
        <f>AK20*100/J20</f>
        <v>0</v>
      </c>
      <c r="AL21" s="8">
        <f>AL20*100/J20</f>
        <v>86.36363636363636</v>
      </c>
      <c r="AM21" s="8">
        <f>AM20*100/J20</f>
        <v>13.636363636363637</v>
      </c>
      <c r="AN21" s="8">
        <f>AN20*100/J20</f>
        <v>0</v>
      </c>
      <c r="AO21" s="8">
        <f>AO20*100/J20</f>
        <v>77.272727272727266</v>
      </c>
      <c r="AP21" s="8">
        <f>AP20*100/J20</f>
        <v>22.727272727272727</v>
      </c>
      <c r="AQ21" s="8">
        <f>AQ20*100/J20</f>
        <v>0</v>
      </c>
    </row>
    <row r="24" spans="1:43" ht="15.6" x14ac:dyDescent="0.3">
      <c r="B24" s="32"/>
      <c r="C24" s="32"/>
      <c r="D24" s="32"/>
      <c r="E24" s="32"/>
      <c r="F24" s="32"/>
      <c r="G24" s="32"/>
      <c r="H24" s="32"/>
      <c r="I24" s="32"/>
      <c r="J24" s="32"/>
    </row>
    <row r="25" spans="1:43" ht="15.6" x14ac:dyDescent="0.3">
      <c r="B25" s="32" t="s">
        <v>50</v>
      </c>
      <c r="C25" s="32"/>
      <c r="D25" s="32"/>
      <c r="E25" s="32"/>
      <c r="F25" s="32"/>
      <c r="G25" s="32"/>
      <c r="H25" s="32"/>
    </row>
  </sheetData>
  <mergeCells count="42">
    <mergeCell ref="B3:E3"/>
    <mergeCell ref="B2:E2"/>
    <mergeCell ref="A21:C21"/>
    <mergeCell ref="A20:C20"/>
    <mergeCell ref="K7:M7"/>
    <mergeCell ref="D7:E7"/>
    <mergeCell ref="F7:I7"/>
    <mergeCell ref="B4:H4"/>
    <mergeCell ref="A7:A9"/>
    <mergeCell ref="B7:B9"/>
    <mergeCell ref="C7:C9"/>
    <mergeCell ref="J7:J9"/>
    <mergeCell ref="D8:D9"/>
    <mergeCell ref="E8:E9"/>
    <mergeCell ref="F8:F9"/>
    <mergeCell ref="G8:G9"/>
    <mergeCell ref="AP2:AQ2"/>
    <mergeCell ref="AQ8:AQ9"/>
    <mergeCell ref="AP8:AP9"/>
    <mergeCell ref="AO8:AO9"/>
    <mergeCell ref="Y8:Y9"/>
    <mergeCell ref="AO7:AQ7"/>
    <mergeCell ref="Z8:AB8"/>
    <mergeCell ref="AF8:AH8"/>
    <mergeCell ref="AI8:AK8"/>
    <mergeCell ref="AL8:AN8"/>
    <mergeCell ref="Z7:AN7"/>
    <mergeCell ref="AC8:AE8"/>
    <mergeCell ref="B25:H25"/>
    <mergeCell ref="W7:Y7"/>
    <mergeCell ref="M8:M9"/>
    <mergeCell ref="L8:L9"/>
    <mergeCell ref="K8:K9"/>
    <mergeCell ref="X8:X9"/>
    <mergeCell ref="W8:W9"/>
    <mergeCell ref="N8:P8"/>
    <mergeCell ref="Q8:S8"/>
    <mergeCell ref="T8:V8"/>
    <mergeCell ref="B24:J24"/>
    <mergeCell ref="H8:H9"/>
    <mergeCell ref="I8:I9"/>
    <mergeCell ref="N7:V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Q25"/>
  <sheetViews>
    <sheetView topLeftCell="C1" workbookViewId="0">
      <selection activeCell="L23" sqref="L23"/>
    </sheetView>
  </sheetViews>
  <sheetFormatPr defaultRowHeight="14.4" x14ac:dyDescent="0.3"/>
  <cols>
    <col min="1" max="1" width="5.109375" customWidth="1"/>
    <col min="2" max="2" width="20.33203125" customWidth="1"/>
    <col min="3" max="3" width="16.5546875" customWidth="1"/>
    <col min="4" max="4" width="10" customWidth="1"/>
    <col min="5" max="5" width="11" customWidth="1"/>
    <col min="6" max="6" width="10.88671875" customWidth="1"/>
    <col min="7" max="7" width="13.33203125" customWidth="1"/>
    <col min="8" max="8" width="12.5546875" customWidth="1"/>
    <col min="9" max="9" width="12.6640625" customWidth="1"/>
  </cols>
  <sheetData>
    <row r="2" spans="1:43" x14ac:dyDescent="0.3">
      <c r="B2" s="29" t="s">
        <v>7</v>
      </c>
      <c r="C2" s="29"/>
      <c r="D2" s="29"/>
      <c r="E2" s="29"/>
      <c r="F2" s="19"/>
      <c r="G2" s="19"/>
      <c r="H2" s="19"/>
      <c r="I2" s="19"/>
      <c r="J2" s="19"/>
      <c r="AP2" s="46" t="s">
        <v>20</v>
      </c>
      <c r="AQ2" s="46"/>
    </row>
    <row r="3" spans="1:43" x14ac:dyDescent="0.3">
      <c r="B3" s="60" t="s">
        <v>57</v>
      </c>
      <c r="C3" s="60"/>
      <c r="D3" s="60"/>
      <c r="E3" s="60"/>
      <c r="F3" s="60"/>
      <c r="G3" s="15"/>
      <c r="H3" s="15"/>
      <c r="I3" s="15"/>
      <c r="J3" s="15"/>
    </row>
    <row r="4" spans="1:43" ht="16.5" customHeight="1" x14ac:dyDescent="0.3">
      <c r="B4" s="60" t="s">
        <v>58</v>
      </c>
      <c r="C4" s="60"/>
      <c r="D4" s="60"/>
      <c r="E4" s="60"/>
      <c r="F4" s="60"/>
      <c r="G4" s="60"/>
      <c r="H4" s="60"/>
      <c r="I4" s="15"/>
      <c r="J4" s="15"/>
    </row>
    <row r="7" spans="1:43" ht="44.25" customHeight="1" x14ac:dyDescent="0.3">
      <c r="A7" s="51" t="s">
        <v>0</v>
      </c>
      <c r="B7" s="42" t="s">
        <v>11</v>
      </c>
      <c r="C7" s="42" t="s">
        <v>8</v>
      </c>
      <c r="D7" s="43" t="s">
        <v>44</v>
      </c>
      <c r="E7" s="44"/>
      <c r="F7" s="43" t="s">
        <v>45</v>
      </c>
      <c r="G7" s="45"/>
      <c r="H7" s="45"/>
      <c r="I7" s="44"/>
      <c r="J7" s="42" t="s">
        <v>2</v>
      </c>
      <c r="K7" s="47" t="s">
        <v>3</v>
      </c>
      <c r="L7" s="48"/>
      <c r="M7" s="49"/>
      <c r="N7" s="47" t="s">
        <v>9</v>
      </c>
      <c r="O7" s="48"/>
      <c r="P7" s="48"/>
      <c r="Q7" s="48"/>
      <c r="R7" s="48"/>
      <c r="S7" s="48"/>
      <c r="T7" s="48"/>
      <c r="U7" s="48"/>
      <c r="V7" s="49"/>
      <c r="W7" s="47" t="s">
        <v>6</v>
      </c>
      <c r="X7" s="48"/>
      <c r="Y7" s="49"/>
      <c r="Z7" s="47" t="s">
        <v>10</v>
      </c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9"/>
      <c r="AO7" s="47" t="s">
        <v>5</v>
      </c>
      <c r="AP7" s="48"/>
      <c r="AQ7" s="49"/>
    </row>
    <row r="8" spans="1:43" ht="21.75" customHeight="1" x14ac:dyDescent="0.3">
      <c r="A8" s="51"/>
      <c r="B8" s="42"/>
      <c r="C8" s="42"/>
      <c r="D8" s="42" t="s">
        <v>29</v>
      </c>
      <c r="E8" s="42" t="s">
        <v>47</v>
      </c>
      <c r="F8" s="42" t="s">
        <v>30</v>
      </c>
      <c r="G8" s="42" t="s">
        <v>31</v>
      </c>
      <c r="H8" s="42" t="s">
        <v>46</v>
      </c>
      <c r="I8" s="42" t="s">
        <v>32</v>
      </c>
      <c r="J8" s="42"/>
      <c r="K8" s="30" t="s">
        <v>15</v>
      </c>
      <c r="L8" s="30" t="s">
        <v>16</v>
      </c>
      <c r="M8" s="30" t="s">
        <v>17</v>
      </c>
      <c r="N8" s="57" t="s">
        <v>21</v>
      </c>
      <c r="O8" s="58"/>
      <c r="P8" s="59"/>
      <c r="Q8" s="43" t="s">
        <v>22</v>
      </c>
      <c r="R8" s="45"/>
      <c r="S8" s="44"/>
      <c r="T8" s="53" t="s">
        <v>25</v>
      </c>
      <c r="U8" s="54"/>
      <c r="V8" s="55"/>
      <c r="W8" s="30" t="s">
        <v>15</v>
      </c>
      <c r="X8" s="30" t="s">
        <v>16</v>
      </c>
      <c r="Y8" s="30" t="s">
        <v>17</v>
      </c>
      <c r="Z8" s="57" t="s">
        <v>26</v>
      </c>
      <c r="AA8" s="58"/>
      <c r="AB8" s="59"/>
      <c r="AC8" s="57" t="s">
        <v>23</v>
      </c>
      <c r="AD8" s="58"/>
      <c r="AE8" s="59"/>
      <c r="AF8" s="53" t="s">
        <v>27</v>
      </c>
      <c r="AG8" s="54"/>
      <c r="AH8" s="55"/>
      <c r="AI8" s="53" t="s">
        <v>28</v>
      </c>
      <c r="AJ8" s="54"/>
      <c r="AK8" s="55"/>
      <c r="AL8" s="53" t="s">
        <v>24</v>
      </c>
      <c r="AM8" s="54"/>
      <c r="AN8" s="55"/>
      <c r="AO8" s="30" t="s">
        <v>15</v>
      </c>
      <c r="AP8" s="30" t="s">
        <v>16</v>
      </c>
      <c r="AQ8" s="30" t="s">
        <v>17</v>
      </c>
    </row>
    <row r="9" spans="1:43" ht="78" x14ac:dyDescent="0.3">
      <c r="A9" s="51"/>
      <c r="B9" s="42"/>
      <c r="C9" s="42"/>
      <c r="D9" s="42"/>
      <c r="E9" s="42"/>
      <c r="F9" s="42"/>
      <c r="G9" s="42"/>
      <c r="H9" s="42"/>
      <c r="I9" s="42"/>
      <c r="J9" s="42"/>
      <c r="K9" s="31"/>
      <c r="L9" s="31"/>
      <c r="M9" s="31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1"/>
      <c r="X9" s="31"/>
      <c r="Y9" s="31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1"/>
      <c r="AP9" s="31"/>
      <c r="AQ9" s="31"/>
    </row>
    <row r="10" spans="1:43" x14ac:dyDescent="0.3">
      <c r="A10" s="21">
        <v>1</v>
      </c>
      <c r="B10" s="1" t="s">
        <v>63</v>
      </c>
      <c r="C10" s="1" t="s">
        <v>54</v>
      </c>
      <c r="D10" s="1">
        <v>1</v>
      </c>
      <c r="E10" s="1"/>
      <c r="F10" s="1">
        <v>1</v>
      </c>
      <c r="G10" s="1"/>
      <c r="H10" s="1"/>
      <c r="I10" s="1"/>
      <c r="J10" s="1">
        <v>20</v>
      </c>
      <c r="K10" s="1">
        <v>13</v>
      </c>
      <c r="L10" s="1">
        <v>5</v>
      </c>
      <c r="M10" s="1">
        <v>2</v>
      </c>
      <c r="N10" s="1">
        <v>12</v>
      </c>
      <c r="O10" s="1">
        <v>6</v>
      </c>
      <c r="P10" s="1">
        <v>2</v>
      </c>
      <c r="Q10" s="1">
        <v>12</v>
      </c>
      <c r="R10" s="1">
        <v>6</v>
      </c>
      <c r="S10" s="1">
        <v>2</v>
      </c>
      <c r="T10" s="1">
        <v>13</v>
      </c>
      <c r="U10" s="1">
        <v>5</v>
      </c>
      <c r="V10" s="1">
        <v>2</v>
      </c>
      <c r="W10" s="1">
        <v>12</v>
      </c>
      <c r="X10" s="1">
        <v>6</v>
      </c>
      <c r="Y10" s="1">
        <v>2</v>
      </c>
      <c r="Z10" s="1">
        <v>12</v>
      </c>
      <c r="AA10" s="1">
        <v>6</v>
      </c>
      <c r="AB10" s="1">
        <v>2</v>
      </c>
      <c r="AC10" s="1">
        <v>11</v>
      </c>
      <c r="AD10" s="1">
        <v>7</v>
      </c>
      <c r="AE10" s="1">
        <v>2</v>
      </c>
      <c r="AF10" s="1">
        <v>12</v>
      </c>
      <c r="AG10" s="1">
        <v>6</v>
      </c>
      <c r="AH10" s="1">
        <v>2</v>
      </c>
      <c r="AI10" s="1">
        <v>12</v>
      </c>
      <c r="AJ10" s="1">
        <v>6</v>
      </c>
      <c r="AK10" s="1">
        <v>2</v>
      </c>
      <c r="AL10" s="1">
        <v>13</v>
      </c>
      <c r="AM10" s="1">
        <v>5</v>
      </c>
      <c r="AN10" s="1">
        <v>2</v>
      </c>
      <c r="AO10" s="1">
        <v>12</v>
      </c>
      <c r="AP10" s="1">
        <v>6</v>
      </c>
      <c r="AQ10" s="1">
        <v>2</v>
      </c>
    </row>
    <row r="11" spans="1:43" x14ac:dyDescent="0.3">
      <c r="A11" s="21">
        <v>2</v>
      </c>
      <c r="B11" s="1" t="s">
        <v>63</v>
      </c>
      <c r="C11" s="1" t="s">
        <v>54</v>
      </c>
      <c r="D11" s="1">
        <v>1</v>
      </c>
      <c r="E11" s="1"/>
      <c r="F11" s="1">
        <v>1</v>
      </c>
      <c r="G11" s="1"/>
      <c r="H11" s="1"/>
      <c r="I11" s="1"/>
      <c r="J11" s="1">
        <v>17</v>
      </c>
      <c r="K11" s="1">
        <v>17</v>
      </c>
      <c r="L11" s="1">
        <v>0</v>
      </c>
      <c r="M11" s="1">
        <v>0</v>
      </c>
      <c r="N11" s="1">
        <v>17</v>
      </c>
      <c r="O11" s="1">
        <v>0</v>
      </c>
      <c r="P11" s="1">
        <v>0</v>
      </c>
      <c r="Q11" s="1">
        <v>17</v>
      </c>
      <c r="R11" s="1">
        <v>0</v>
      </c>
      <c r="S11" s="1">
        <v>0</v>
      </c>
      <c r="T11" s="1">
        <v>17</v>
      </c>
      <c r="U11" s="1">
        <v>0</v>
      </c>
      <c r="V11" s="1">
        <v>0</v>
      </c>
      <c r="W11" s="1">
        <v>17</v>
      </c>
      <c r="X11" s="1">
        <v>0</v>
      </c>
      <c r="Y11" s="1">
        <v>0</v>
      </c>
      <c r="Z11" s="1">
        <v>17</v>
      </c>
      <c r="AA11" s="1">
        <v>0</v>
      </c>
      <c r="AB11" s="1">
        <v>0</v>
      </c>
      <c r="AC11" s="1">
        <v>17</v>
      </c>
      <c r="AD11" s="1">
        <v>0</v>
      </c>
      <c r="AE11" s="1">
        <v>0</v>
      </c>
      <c r="AF11" s="1">
        <v>17</v>
      </c>
      <c r="AG11" s="1">
        <v>0</v>
      </c>
      <c r="AH11" s="1">
        <v>0</v>
      </c>
      <c r="AI11" s="1">
        <v>17</v>
      </c>
      <c r="AJ11" s="1">
        <v>0</v>
      </c>
      <c r="AK11" s="1">
        <v>0</v>
      </c>
      <c r="AL11" s="1">
        <v>17</v>
      </c>
      <c r="AM11" s="1">
        <v>0</v>
      </c>
      <c r="AN11" s="1">
        <v>0</v>
      </c>
      <c r="AO11" s="1">
        <v>17</v>
      </c>
      <c r="AP11" s="1">
        <v>0</v>
      </c>
      <c r="AQ11" s="1">
        <v>0</v>
      </c>
    </row>
    <row r="12" spans="1:43" x14ac:dyDescent="0.3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3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3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3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3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3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3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3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6" x14ac:dyDescent="0.3">
      <c r="A20" s="33" t="s">
        <v>1</v>
      </c>
      <c r="B20" s="34"/>
      <c r="C20" s="34"/>
      <c r="D20" s="24"/>
      <c r="E20" s="24"/>
      <c r="F20" s="24"/>
      <c r="G20" s="24"/>
      <c r="H20" s="24"/>
      <c r="I20" s="24"/>
      <c r="J20" s="22">
        <v>37</v>
      </c>
      <c r="K20" s="8">
        <v>30</v>
      </c>
      <c r="L20" s="8">
        <v>5</v>
      </c>
      <c r="M20" s="8">
        <v>2</v>
      </c>
      <c r="N20" s="8">
        <v>29</v>
      </c>
      <c r="O20" s="8">
        <v>6</v>
      </c>
      <c r="P20" s="8">
        <v>2</v>
      </c>
      <c r="Q20" s="8">
        <v>29</v>
      </c>
      <c r="R20" s="8">
        <v>6</v>
      </c>
      <c r="S20" s="8">
        <v>2</v>
      </c>
      <c r="T20" s="8">
        <v>30</v>
      </c>
      <c r="U20" s="8">
        <v>5</v>
      </c>
      <c r="V20" s="8">
        <v>2</v>
      </c>
      <c r="W20" s="8">
        <v>29</v>
      </c>
      <c r="X20" s="8">
        <v>6</v>
      </c>
      <c r="Y20" s="8">
        <v>2</v>
      </c>
      <c r="Z20" s="8">
        <v>29</v>
      </c>
      <c r="AA20" s="8">
        <v>6</v>
      </c>
      <c r="AB20" s="8">
        <v>2</v>
      </c>
      <c r="AC20" s="8">
        <v>28</v>
      </c>
      <c r="AD20" s="8">
        <v>7</v>
      </c>
      <c r="AE20" s="8">
        <v>2</v>
      </c>
      <c r="AF20" s="8">
        <v>29</v>
      </c>
      <c r="AG20" s="8">
        <v>6</v>
      </c>
      <c r="AH20" s="8">
        <v>2</v>
      </c>
      <c r="AI20" s="8">
        <v>29</v>
      </c>
      <c r="AJ20" s="8">
        <v>6</v>
      </c>
      <c r="AK20" s="8">
        <v>2</v>
      </c>
      <c r="AL20" s="8">
        <v>30</v>
      </c>
      <c r="AM20" s="8">
        <v>5</v>
      </c>
      <c r="AN20" s="8">
        <v>2</v>
      </c>
      <c r="AO20" s="8">
        <v>29</v>
      </c>
      <c r="AP20" s="8">
        <v>6</v>
      </c>
      <c r="AQ20" s="8">
        <v>2</v>
      </c>
    </row>
    <row r="21" spans="1:43" ht="16.5" customHeight="1" x14ac:dyDescent="0.3">
      <c r="A21" s="36" t="s">
        <v>13</v>
      </c>
      <c r="B21" s="37"/>
      <c r="C21" s="37"/>
      <c r="D21" s="14"/>
      <c r="E21" s="14"/>
      <c r="F21" s="14"/>
      <c r="G21" s="14"/>
      <c r="H21" s="14"/>
      <c r="I21" s="14"/>
      <c r="J21" s="23">
        <f>J20*100/J20</f>
        <v>100</v>
      </c>
      <c r="K21" s="9">
        <f>K20*100/J20</f>
        <v>81.081081081081081</v>
      </c>
      <c r="L21" s="10">
        <f>L20*100/J20</f>
        <v>13.513513513513514</v>
      </c>
      <c r="M21" s="10">
        <f>M20*100/J20</f>
        <v>5.4054054054054053</v>
      </c>
      <c r="N21" s="10">
        <f>N20*100/J20</f>
        <v>78.378378378378372</v>
      </c>
      <c r="O21" s="10">
        <f>O20*100/J20</f>
        <v>16.216216216216218</v>
      </c>
      <c r="P21" s="10">
        <f>P20*100/J20</f>
        <v>5.4054054054054053</v>
      </c>
      <c r="Q21" s="10">
        <f>Q20*100/J20</f>
        <v>78.378378378378372</v>
      </c>
      <c r="R21" s="10">
        <f>R20*100/J20</f>
        <v>16.216216216216218</v>
      </c>
      <c r="S21" s="10">
        <f>S20*100/J20</f>
        <v>5.4054054054054053</v>
      </c>
      <c r="T21" s="8">
        <f>T20*100/J20</f>
        <v>81.081081081081081</v>
      </c>
      <c r="U21" s="8">
        <f>U20*100/J20</f>
        <v>13.513513513513514</v>
      </c>
      <c r="V21" s="8">
        <f>V20*100/J20</f>
        <v>5.4054054054054053</v>
      </c>
      <c r="W21" s="8">
        <f>W20*100/J20</f>
        <v>78.378378378378372</v>
      </c>
      <c r="X21" s="8">
        <f>X20*100/J20</f>
        <v>16.216216216216218</v>
      </c>
      <c r="Y21" s="8">
        <f>Y20*100/J20</f>
        <v>5.4054054054054053</v>
      </c>
      <c r="Z21" s="8">
        <f>Z20*100/J20</f>
        <v>78.378378378378372</v>
      </c>
      <c r="AA21" s="8">
        <f>AA20*100/J20</f>
        <v>16.216216216216218</v>
      </c>
      <c r="AB21" s="8">
        <f>AB20*100/J20</f>
        <v>5.4054054054054053</v>
      </c>
      <c r="AC21" s="8">
        <f>AC20*100/J20</f>
        <v>75.675675675675677</v>
      </c>
      <c r="AD21" s="8">
        <f>AD20*100/J20</f>
        <v>18.918918918918919</v>
      </c>
      <c r="AE21" s="8">
        <f>AE20*100/J20</f>
        <v>5.4054054054054053</v>
      </c>
      <c r="AF21" s="8">
        <f>AF20*100/J20</f>
        <v>78.378378378378372</v>
      </c>
      <c r="AG21" s="8">
        <f>AG20*100/J20</f>
        <v>16.216216216216218</v>
      </c>
      <c r="AH21" s="8">
        <f>AH20*100/J20</f>
        <v>5.4054054054054053</v>
      </c>
      <c r="AI21" s="8">
        <f>AI20*100/J20</f>
        <v>78.378378378378372</v>
      </c>
      <c r="AJ21" s="8">
        <f>AJ20*100/J20</f>
        <v>16.216216216216218</v>
      </c>
      <c r="AK21" s="8">
        <f>AK20*100/J20</f>
        <v>5.4054054054054053</v>
      </c>
      <c r="AL21" s="8">
        <f>AL20*100/J20</f>
        <v>81.081081081081081</v>
      </c>
      <c r="AM21" s="8">
        <f>AM20*100/J20</f>
        <v>13.513513513513514</v>
      </c>
      <c r="AN21" s="8">
        <f>AN20*100/J20</f>
        <v>5.4054054054054053</v>
      </c>
      <c r="AO21" s="8">
        <f>AO20*100/J20</f>
        <v>78.378378378378372</v>
      </c>
      <c r="AP21" s="8">
        <f>AP20*100/J20</f>
        <v>16.216216216216218</v>
      </c>
      <c r="AQ21" s="8">
        <f>AQ20*100/J20</f>
        <v>5.4054054054054053</v>
      </c>
    </row>
    <row r="24" spans="1:43" ht="15.6" x14ac:dyDescent="0.3">
      <c r="B24" s="32"/>
      <c r="C24" s="32"/>
      <c r="D24" s="32"/>
      <c r="E24" s="32"/>
      <c r="F24" s="32"/>
      <c r="G24" s="32"/>
      <c r="H24" s="32"/>
      <c r="I24" s="32"/>
      <c r="J24" s="32"/>
    </row>
    <row r="25" spans="1:43" ht="15.6" x14ac:dyDescent="0.3">
      <c r="B25" s="32" t="s">
        <v>50</v>
      </c>
      <c r="C25" s="32"/>
      <c r="D25" s="32"/>
      <c r="E25" s="32"/>
      <c r="F25" s="32"/>
      <c r="G25" s="32"/>
      <c r="H25" s="32"/>
    </row>
  </sheetData>
  <mergeCells count="42">
    <mergeCell ref="J7:J9"/>
    <mergeCell ref="B24:J24"/>
    <mergeCell ref="AQ8:AQ9"/>
    <mergeCell ref="K7:M7"/>
    <mergeCell ref="N7:V7"/>
    <mergeCell ref="W7:Y7"/>
    <mergeCell ref="Z7:AN7"/>
    <mergeCell ref="AO7:AQ7"/>
    <mergeCell ref="T8:V8"/>
    <mergeCell ref="Z8:AB8"/>
    <mergeCell ref="AC8:AE8"/>
    <mergeCell ref="AF8:AH8"/>
    <mergeCell ref="A20:C20"/>
    <mergeCell ref="A21:C21"/>
    <mergeCell ref="A7:A9"/>
    <mergeCell ref="B3:F3"/>
    <mergeCell ref="D8:D9"/>
    <mergeCell ref="E8:E9"/>
    <mergeCell ref="F8:F9"/>
    <mergeCell ref="G8:G9"/>
    <mergeCell ref="B7:B9"/>
    <mergeCell ref="C7:C9"/>
    <mergeCell ref="D7:E7"/>
    <mergeCell ref="F7:I7"/>
    <mergeCell ref="H8:H9"/>
    <mergeCell ref="I8:I9"/>
    <mergeCell ref="B25:H25"/>
    <mergeCell ref="B2:E2"/>
    <mergeCell ref="AP2:AQ2"/>
    <mergeCell ref="K8:K9"/>
    <mergeCell ref="L8:L9"/>
    <mergeCell ref="M8:M9"/>
    <mergeCell ref="W8:W9"/>
    <mergeCell ref="X8:X9"/>
    <mergeCell ref="Y8:Y9"/>
    <mergeCell ref="AO8:AO9"/>
    <mergeCell ref="AP8:AP9"/>
    <mergeCell ref="AI8:AK8"/>
    <mergeCell ref="AL8:AN8"/>
    <mergeCell ref="N8:P8"/>
    <mergeCell ref="Q8:S8"/>
    <mergeCell ref="B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T25"/>
  <sheetViews>
    <sheetView topLeftCell="J1" workbookViewId="0">
      <selection activeCell="AF24" sqref="AF24"/>
    </sheetView>
  </sheetViews>
  <sheetFormatPr defaultRowHeight="14.4" x14ac:dyDescent="0.3"/>
  <cols>
    <col min="1" max="1" width="5.109375" customWidth="1"/>
    <col min="2" max="2" width="20.33203125" customWidth="1"/>
    <col min="3" max="3" width="16.5546875" customWidth="1"/>
    <col min="4" max="4" width="10" customWidth="1"/>
    <col min="5" max="5" width="11" customWidth="1"/>
    <col min="6" max="6" width="10.88671875" customWidth="1"/>
    <col min="7" max="7" width="13.33203125" customWidth="1"/>
    <col min="8" max="8" width="12.5546875" customWidth="1"/>
    <col min="9" max="9" width="12.6640625" customWidth="1"/>
  </cols>
  <sheetData>
    <row r="2" spans="1:46" x14ac:dyDescent="0.3">
      <c r="B2" s="29" t="s">
        <v>7</v>
      </c>
      <c r="C2" s="29"/>
      <c r="D2" s="29"/>
      <c r="E2" s="19"/>
      <c r="F2" s="19"/>
      <c r="G2" s="19"/>
      <c r="H2" s="19"/>
      <c r="I2" s="19"/>
      <c r="J2" s="19"/>
      <c r="AS2" s="46" t="s">
        <v>20</v>
      </c>
      <c r="AT2" s="46"/>
    </row>
    <row r="3" spans="1:46" x14ac:dyDescent="0.3">
      <c r="B3" s="41" t="s">
        <v>59</v>
      </c>
      <c r="C3" s="41"/>
      <c r="D3" s="41"/>
      <c r="E3" s="41"/>
      <c r="F3" s="15"/>
      <c r="G3" s="15"/>
      <c r="H3" s="15"/>
      <c r="I3" s="15"/>
      <c r="J3" s="15"/>
    </row>
    <row r="4" spans="1:46" ht="16.5" customHeight="1" x14ac:dyDescent="0.3">
      <c r="B4" s="60" t="s">
        <v>60</v>
      </c>
      <c r="C4" s="60"/>
      <c r="D4" s="60"/>
      <c r="E4" s="60"/>
      <c r="F4" s="60"/>
      <c r="G4" s="60"/>
      <c r="H4" s="60"/>
      <c r="I4" s="15"/>
      <c r="J4" s="15"/>
    </row>
    <row r="7" spans="1:46" ht="44.25" customHeight="1" x14ac:dyDescent="0.3">
      <c r="A7" s="51" t="s">
        <v>0</v>
      </c>
      <c r="B7" s="42" t="s">
        <v>11</v>
      </c>
      <c r="C7" s="42" t="s">
        <v>8</v>
      </c>
      <c r="D7" s="43" t="s">
        <v>44</v>
      </c>
      <c r="E7" s="44"/>
      <c r="F7" s="43" t="s">
        <v>45</v>
      </c>
      <c r="G7" s="45"/>
      <c r="H7" s="45"/>
      <c r="I7" s="44"/>
      <c r="J7" s="42" t="s">
        <v>2</v>
      </c>
      <c r="K7" s="42" t="s">
        <v>3</v>
      </c>
      <c r="L7" s="42"/>
      <c r="M7" s="42"/>
      <c r="N7" s="47" t="s">
        <v>9</v>
      </c>
      <c r="O7" s="48"/>
      <c r="P7" s="48"/>
      <c r="Q7" s="48"/>
      <c r="R7" s="48"/>
      <c r="S7" s="48"/>
      <c r="T7" s="48"/>
      <c r="U7" s="48"/>
      <c r="V7" s="48"/>
      <c r="W7" s="48"/>
      <c r="X7" s="48"/>
      <c r="Y7" s="49"/>
      <c r="Z7" s="42" t="s">
        <v>6</v>
      </c>
      <c r="AA7" s="42"/>
      <c r="AB7" s="42"/>
      <c r="AC7" s="47" t="s">
        <v>10</v>
      </c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9"/>
      <c r="AR7" s="42" t="s">
        <v>5</v>
      </c>
      <c r="AS7" s="42"/>
      <c r="AT7" s="42"/>
    </row>
    <row r="8" spans="1:46" ht="21.75" customHeight="1" x14ac:dyDescent="0.3">
      <c r="A8" s="51"/>
      <c r="B8" s="42"/>
      <c r="C8" s="42"/>
      <c r="D8" s="42" t="s">
        <v>29</v>
      </c>
      <c r="E8" s="42" t="s">
        <v>47</v>
      </c>
      <c r="F8" s="42" t="s">
        <v>30</v>
      </c>
      <c r="G8" s="42" t="s">
        <v>31</v>
      </c>
      <c r="H8" s="42" t="s">
        <v>46</v>
      </c>
      <c r="I8" s="42" t="s">
        <v>32</v>
      </c>
      <c r="J8" s="42"/>
      <c r="K8" s="30" t="s">
        <v>15</v>
      </c>
      <c r="L8" s="30" t="s">
        <v>16</v>
      </c>
      <c r="M8" s="30" t="s">
        <v>17</v>
      </c>
      <c r="N8" s="57" t="s">
        <v>21</v>
      </c>
      <c r="O8" s="58"/>
      <c r="P8" s="59"/>
      <c r="Q8" s="43" t="s">
        <v>22</v>
      </c>
      <c r="R8" s="45"/>
      <c r="S8" s="44"/>
      <c r="T8" s="61" t="s">
        <v>34</v>
      </c>
      <c r="U8" s="62"/>
      <c r="V8" s="63"/>
      <c r="W8" s="53" t="s">
        <v>25</v>
      </c>
      <c r="X8" s="54"/>
      <c r="Y8" s="55"/>
      <c r="Z8" s="30" t="s">
        <v>15</v>
      </c>
      <c r="AA8" s="30" t="s">
        <v>16</v>
      </c>
      <c r="AB8" s="30" t="s">
        <v>17</v>
      </c>
      <c r="AC8" s="57" t="s">
        <v>26</v>
      </c>
      <c r="AD8" s="58"/>
      <c r="AE8" s="59"/>
      <c r="AF8" s="57" t="s">
        <v>23</v>
      </c>
      <c r="AG8" s="58"/>
      <c r="AH8" s="59"/>
      <c r="AI8" s="53" t="s">
        <v>27</v>
      </c>
      <c r="AJ8" s="54"/>
      <c r="AK8" s="55"/>
      <c r="AL8" s="53" t="s">
        <v>28</v>
      </c>
      <c r="AM8" s="54"/>
      <c r="AN8" s="55"/>
      <c r="AO8" s="53" t="s">
        <v>24</v>
      </c>
      <c r="AP8" s="54"/>
      <c r="AQ8" s="55"/>
      <c r="AR8" s="30" t="s">
        <v>15</v>
      </c>
      <c r="AS8" s="30" t="s">
        <v>16</v>
      </c>
      <c r="AT8" s="30" t="s">
        <v>17</v>
      </c>
    </row>
    <row r="9" spans="1:46" ht="78" x14ac:dyDescent="0.3">
      <c r="A9" s="51"/>
      <c r="B9" s="42"/>
      <c r="C9" s="42"/>
      <c r="D9" s="42"/>
      <c r="E9" s="42"/>
      <c r="F9" s="42"/>
      <c r="G9" s="42"/>
      <c r="H9" s="42"/>
      <c r="I9" s="42"/>
      <c r="J9" s="42"/>
      <c r="K9" s="31"/>
      <c r="L9" s="31"/>
      <c r="M9" s="31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18" t="s">
        <v>15</v>
      </c>
      <c r="X9" s="18" t="s">
        <v>16</v>
      </c>
      <c r="Y9" s="18" t="s">
        <v>17</v>
      </c>
      <c r="Z9" s="31"/>
      <c r="AA9" s="31"/>
      <c r="AB9" s="31"/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18" t="s">
        <v>15</v>
      </c>
      <c r="AP9" s="18" t="s">
        <v>16</v>
      </c>
      <c r="AQ9" s="18" t="s">
        <v>17</v>
      </c>
      <c r="AR9" s="31"/>
      <c r="AS9" s="31"/>
      <c r="AT9" s="31"/>
    </row>
    <row r="10" spans="1:46" x14ac:dyDescent="0.3">
      <c r="A10" s="21">
        <v>1</v>
      </c>
      <c r="B10" s="1" t="s">
        <v>63</v>
      </c>
      <c r="C10" s="1" t="s">
        <v>54</v>
      </c>
      <c r="D10" s="1">
        <v>1</v>
      </c>
      <c r="E10" s="1"/>
      <c r="F10" s="1">
        <v>1</v>
      </c>
      <c r="G10" s="1"/>
      <c r="H10" s="1"/>
      <c r="I10" s="1"/>
      <c r="J10" s="1">
        <v>16</v>
      </c>
      <c r="K10" s="1">
        <v>13</v>
      </c>
      <c r="L10" s="1">
        <v>3</v>
      </c>
      <c r="M10" s="1">
        <v>0</v>
      </c>
      <c r="N10" s="1">
        <v>12</v>
      </c>
      <c r="O10" s="1">
        <v>4</v>
      </c>
      <c r="P10" s="1">
        <v>0</v>
      </c>
      <c r="Q10" s="1">
        <v>13</v>
      </c>
      <c r="R10" s="1">
        <v>3</v>
      </c>
      <c r="S10" s="1">
        <v>0</v>
      </c>
      <c r="T10" s="1">
        <v>13</v>
      </c>
      <c r="U10" s="1">
        <v>3</v>
      </c>
      <c r="V10" s="1">
        <v>0</v>
      </c>
      <c r="W10" s="1">
        <v>13</v>
      </c>
      <c r="X10" s="1">
        <v>3</v>
      </c>
      <c r="Y10" s="1">
        <v>0</v>
      </c>
      <c r="Z10" s="1">
        <v>12</v>
      </c>
      <c r="AA10" s="1">
        <v>4</v>
      </c>
      <c r="AB10" s="1">
        <v>0</v>
      </c>
      <c r="AC10" s="1">
        <v>13</v>
      </c>
      <c r="AD10" s="1">
        <v>3</v>
      </c>
      <c r="AE10" s="1">
        <v>0</v>
      </c>
      <c r="AF10" s="1">
        <v>13</v>
      </c>
      <c r="AG10" s="1">
        <v>3</v>
      </c>
      <c r="AH10" s="1">
        <v>0</v>
      </c>
      <c r="AI10" s="1">
        <v>13</v>
      </c>
      <c r="AJ10" s="1">
        <v>3</v>
      </c>
      <c r="AK10" s="1">
        <v>0</v>
      </c>
      <c r="AL10" s="1">
        <v>12</v>
      </c>
      <c r="AM10" s="1">
        <v>4</v>
      </c>
      <c r="AN10" s="1">
        <v>0</v>
      </c>
      <c r="AO10" s="1">
        <v>13</v>
      </c>
      <c r="AP10" s="1">
        <v>3</v>
      </c>
      <c r="AQ10" s="1">
        <v>0</v>
      </c>
      <c r="AR10" s="1">
        <v>13</v>
      </c>
      <c r="AS10" s="1">
        <v>3</v>
      </c>
      <c r="AT10" s="1">
        <v>0</v>
      </c>
    </row>
    <row r="11" spans="1:46" x14ac:dyDescent="0.3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3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3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3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3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3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3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3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3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.6" x14ac:dyDescent="0.3">
      <c r="A20" s="33" t="s">
        <v>1</v>
      </c>
      <c r="B20" s="34"/>
      <c r="C20" s="35"/>
      <c r="D20" s="13"/>
      <c r="E20" s="13"/>
      <c r="F20" s="13"/>
      <c r="G20" s="13"/>
      <c r="H20" s="13"/>
      <c r="I20" s="13"/>
      <c r="J20" s="22">
        <v>16</v>
      </c>
      <c r="K20" s="8">
        <v>13</v>
      </c>
      <c r="L20" s="8">
        <v>3</v>
      </c>
      <c r="M20" s="8">
        <v>0</v>
      </c>
      <c r="N20" s="8">
        <v>12</v>
      </c>
      <c r="O20" s="8">
        <v>4</v>
      </c>
      <c r="P20" s="8">
        <v>0</v>
      </c>
      <c r="Q20" s="8">
        <v>13</v>
      </c>
      <c r="R20" s="8">
        <v>3</v>
      </c>
      <c r="S20" s="8">
        <v>0</v>
      </c>
      <c r="T20" s="8">
        <v>13</v>
      </c>
      <c r="U20" s="8">
        <v>3</v>
      </c>
      <c r="V20" s="8">
        <v>0</v>
      </c>
      <c r="W20" s="8">
        <v>13</v>
      </c>
      <c r="X20" s="8">
        <v>3</v>
      </c>
      <c r="Y20" s="8">
        <v>0</v>
      </c>
      <c r="Z20" s="8">
        <v>12</v>
      </c>
      <c r="AA20" s="8">
        <v>4</v>
      </c>
      <c r="AB20" s="8">
        <v>0</v>
      </c>
      <c r="AC20" s="8">
        <v>13</v>
      </c>
      <c r="AD20" s="8">
        <v>3</v>
      </c>
      <c r="AE20" s="8">
        <v>0</v>
      </c>
      <c r="AF20" s="8">
        <v>13</v>
      </c>
      <c r="AG20" s="8">
        <v>3</v>
      </c>
      <c r="AH20" s="8">
        <v>0</v>
      </c>
      <c r="AI20" s="8">
        <v>13</v>
      </c>
      <c r="AJ20" s="8">
        <v>3</v>
      </c>
      <c r="AK20" s="8">
        <v>0</v>
      </c>
      <c r="AL20" s="8">
        <v>12</v>
      </c>
      <c r="AM20" s="8">
        <v>4</v>
      </c>
      <c r="AN20" s="8">
        <v>0</v>
      </c>
      <c r="AO20" s="8">
        <v>13</v>
      </c>
      <c r="AP20" s="8">
        <v>3</v>
      </c>
      <c r="AQ20" s="8">
        <v>0</v>
      </c>
      <c r="AR20" s="8">
        <v>13</v>
      </c>
      <c r="AS20" s="8">
        <v>3</v>
      </c>
      <c r="AT20" s="8">
        <v>0</v>
      </c>
    </row>
    <row r="21" spans="1:46" ht="16.5" customHeight="1" x14ac:dyDescent="0.3">
      <c r="A21" s="36" t="s">
        <v>13</v>
      </c>
      <c r="B21" s="37"/>
      <c r="C21" s="37"/>
      <c r="D21" s="12"/>
      <c r="E21" s="12"/>
      <c r="F21" s="12"/>
      <c r="G21" s="12"/>
      <c r="H21" s="12"/>
      <c r="I21" s="12"/>
      <c r="J21" s="23">
        <f>J20*100/J20</f>
        <v>100</v>
      </c>
      <c r="K21" s="9">
        <f>K20*100/J20</f>
        <v>81.25</v>
      </c>
      <c r="L21" s="10">
        <f>L20*100/J20</f>
        <v>18.75</v>
      </c>
      <c r="M21" s="10">
        <f>M20*100/J20</f>
        <v>0</v>
      </c>
      <c r="N21" s="10">
        <f>N20*100/J20</f>
        <v>75</v>
      </c>
      <c r="O21" s="10">
        <f>O20*100/J20</f>
        <v>25</v>
      </c>
      <c r="P21" s="10">
        <f>P20*100/J20</f>
        <v>0</v>
      </c>
      <c r="Q21" s="10">
        <f>Q20*100/J20</f>
        <v>81.25</v>
      </c>
      <c r="R21" s="10">
        <f>R20*100/J20</f>
        <v>18.75</v>
      </c>
      <c r="S21" s="10">
        <f>S20*100/J20</f>
        <v>0</v>
      </c>
      <c r="T21" s="10">
        <f>T20*100/J20</f>
        <v>81.25</v>
      </c>
      <c r="U21" s="10">
        <f>U20*100/J20</f>
        <v>18.75</v>
      </c>
      <c r="V21" s="10">
        <f>V20*100/J20</f>
        <v>0</v>
      </c>
      <c r="W21" s="8">
        <f>W20*100/J20</f>
        <v>81.25</v>
      </c>
      <c r="X21" s="8">
        <f>X20*100/J20</f>
        <v>18.75</v>
      </c>
      <c r="Y21" s="8">
        <f>Y20*100/J20</f>
        <v>0</v>
      </c>
      <c r="Z21" s="8">
        <f>Z20*100/J20</f>
        <v>75</v>
      </c>
      <c r="AA21" s="8">
        <f>AA20*100/J20</f>
        <v>25</v>
      </c>
      <c r="AB21" s="8">
        <f>AB20*100/J20</f>
        <v>0</v>
      </c>
      <c r="AC21" s="8">
        <f>AC20*100/J20</f>
        <v>81.25</v>
      </c>
      <c r="AD21" s="8">
        <f>AD20*100/J20</f>
        <v>18.75</v>
      </c>
      <c r="AE21" s="8">
        <f>AE20*100/J20</f>
        <v>0</v>
      </c>
      <c r="AF21" s="8">
        <f>AF20*100/J20</f>
        <v>81.25</v>
      </c>
      <c r="AG21" s="8">
        <f>AG20*100/J20</f>
        <v>18.75</v>
      </c>
      <c r="AH21" s="8">
        <f>AH20*100/J20</f>
        <v>0</v>
      </c>
      <c r="AI21" s="8">
        <f>AI20*100/J20</f>
        <v>81.25</v>
      </c>
      <c r="AJ21" s="8">
        <f>AJ20*100/J20</f>
        <v>18.75</v>
      </c>
      <c r="AK21" s="8">
        <f>AK20*100/J20</f>
        <v>0</v>
      </c>
      <c r="AL21" s="8">
        <f>AL20*100/J20</f>
        <v>75</v>
      </c>
      <c r="AM21" s="8">
        <f>AM20*100/J20</f>
        <v>25</v>
      </c>
      <c r="AN21" s="8">
        <f>AN20*100/J20</f>
        <v>0</v>
      </c>
      <c r="AO21" s="8">
        <f>AO20*100/J20</f>
        <v>81.25</v>
      </c>
      <c r="AP21" s="8">
        <f>AP20*100/J20</f>
        <v>18.75</v>
      </c>
      <c r="AQ21" s="8">
        <f>AQ20*100/J20</f>
        <v>0</v>
      </c>
      <c r="AR21" s="8">
        <f>AR20*100/J20</f>
        <v>81.25</v>
      </c>
      <c r="AS21" s="8">
        <f>AS20*100/J20</f>
        <v>18.75</v>
      </c>
      <c r="AT21" s="8">
        <f>AT20*100/J20</f>
        <v>0</v>
      </c>
    </row>
    <row r="24" spans="1:46" ht="15.6" x14ac:dyDescent="0.3">
      <c r="B24" s="32"/>
      <c r="C24" s="32"/>
      <c r="D24" s="32"/>
      <c r="E24" s="32"/>
      <c r="F24" s="32"/>
      <c r="G24" s="32"/>
      <c r="H24" s="32"/>
      <c r="I24" s="32"/>
      <c r="J24" s="32"/>
    </row>
    <row r="25" spans="1:46" ht="15.6" x14ac:dyDescent="0.3">
      <c r="B25" s="32" t="s">
        <v>50</v>
      </c>
      <c r="C25" s="32"/>
      <c r="D25" s="32"/>
      <c r="E25" s="32"/>
      <c r="F25" s="32"/>
      <c r="G25" s="32"/>
      <c r="H25" s="32"/>
    </row>
  </sheetData>
  <mergeCells count="43">
    <mergeCell ref="B24:J24"/>
    <mergeCell ref="AS2:AT2"/>
    <mergeCell ref="A7:A9"/>
    <mergeCell ref="B7:B9"/>
    <mergeCell ref="C7:C9"/>
    <mergeCell ref="D7:E7"/>
    <mergeCell ref="F7:I7"/>
    <mergeCell ref="J7:J9"/>
    <mergeCell ref="AR7:AT7"/>
    <mergeCell ref="N8:P8"/>
    <mergeCell ref="Q8:S8"/>
    <mergeCell ref="K8:K9"/>
    <mergeCell ref="L8:L9"/>
    <mergeCell ref="B2:D2"/>
    <mergeCell ref="A20:C20"/>
    <mergeCell ref="A21:C21"/>
    <mergeCell ref="N7:Y7"/>
    <mergeCell ref="K7:M7"/>
    <mergeCell ref="Z7:AB7"/>
    <mergeCell ref="B4:H4"/>
    <mergeCell ref="B3:E3"/>
    <mergeCell ref="AC7:AQ7"/>
    <mergeCell ref="AC8:AE8"/>
    <mergeCell ref="AF8:AH8"/>
    <mergeCell ref="AI8:AK8"/>
    <mergeCell ref="AL8:AN8"/>
    <mergeCell ref="AO8:AQ8"/>
    <mergeCell ref="B25:H25"/>
    <mergeCell ref="AR8:AR9"/>
    <mergeCell ref="AS8:AS9"/>
    <mergeCell ref="AT8:AT9"/>
    <mergeCell ref="M8:M9"/>
    <mergeCell ref="T8:V8"/>
    <mergeCell ref="W8:Y8"/>
    <mergeCell ref="Z8:Z9"/>
    <mergeCell ref="AA8:AA9"/>
    <mergeCell ref="AB8:AB9"/>
    <mergeCell ref="I8:I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S25"/>
  <sheetViews>
    <sheetView topLeftCell="Q1" workbookViewId="0">
      <selection activeCell="AB8" sqref="AB8:AP8"/>
    </sheetView>
  </sheetViews>
  <sheetFormatPr defaultRowHeight="14.4" x14ac:dyDescent="0.3"/>
  <cols>
    <col min="1" max="1" width="5.109375" customWidth="1"/>
    <col min="2" max="2" width="20.33203125" customWidth="1"/>
    <col min="3" max="3" width="10" customWidth="1"/>
    <col min="4" max="4" width="11" customWidth="1"/>
    <col min="5" max="5" width="10.88671875" customWidth="1"/>
    <col min="6" max="6" width="13.33203125" customWidth="1"/>
    <col min="7" max="7" width="12.5546875" customWidth="1"/>
    <col min="8" max="8" width="12.6640625" customWidth="1"/>
  </cols>
  <sheetData>
    <row r="2" spans="1:45" x14ac:dyDescent="0.3">
      <c r="B2" s="29" t="s">
        <v>7</v>
      </c>
      <c r="C2" s="29"/>
      <c r="D2" s="29"/>
      <c r="E2" s="29"/>
      <c r="F2" s="29"/>
      <c r="G2" s="19"/>
      <c r="H2" s="19"/>
      <c r="I2" s="19"/>
    </row>
    <row r="3" spans="1:45" x14ac:dyDescent="0.3">
      <c r="B3" s="15" t="s">
        <v>18</v>
      </c>
      <c r="C3" s="15"/>
      <c r="D3" s="15"/>
      <c r="E3" s="15"/>
      <c r="F3" s="15"/>
      <c r="G3" s="15"/>
      <c r="H3" s="15"/>
      <c r="I3" s="15"/>
      <c r="AR3" s="46" t="s">
        <v>20</v>
      </c>
      <c r="AS3" s="46"/>
    </row>
    <row r="4" spans="1:45" ht="16.5" customHeight="1" x14ac:dyDescent="0.3">
      <c r="B4" s="41" t="s">
        <v>19</v>
      </c>
      <c r="C4" s="41"/>
      <c r="D4" s="41"/>
      <c r="E4" s="41"/>
      <c r="F4" s="41"/>
      <c r="G4" s="41"/>
      <c r="H4" s="15"/>
      <c r="I4" s="15"/>
    </row>
    <row r="7" spans="1:45" ht="44.25" customHeight="1" x14ac:dyDescent="0.3">
      <c r="A7" s="51" t="s">
        <v>0</v>
      </c>
      <c r="B7" s="42" t="s">
        <v>35</v>
      </c>
      <c r="C7" s="43" t="s">
        <v>44</v>
      </c>
      <c r="D7" s="44"/>
      <c r="E7" s="43" t="s">
        <v>45</v>
      </c>
      <c r="F7" s="45"/>
      <c r="G7" s="45"/>
      <c r="H7" s="44"/>
      <c r="I7" s="42" t="s">
        <v>2</v>
      </c>
      <c r="J7" s="42" t="s">
        <v>3</v>
      </c>
      <c r="K7" s="42"/>
      <c r="L7" s="42"/>
      <c r="M7" s="47" t="s">
        <v>9</v>
      </c>
      <c r="N7" s="48"/>
      <c r="O7" s="48"/>
      <c r="P7" s="48"/>
      <c r="Q7" s="48"/>
      <c r="R7" s="48"/>
      <c r="S7" s="48"/>
      <c r="T7" s="48"/>
      <c r="U7" s="48"/>
      <c r="V7" s="48"/>
      <c r="W7" s="48"/>
      <c r="X7" s="49"/>
      <c r="Y7" s="42" t="s">
        <v>6</v>
      </c>
      <c r="Z7" s="42"/>
      <c r="AA7" s="42"/>
      <c r="AB7" s="47" t="s">
        <v>10</v>
      </c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9"/>
      <c r="AQ7" s="42" t="s">
        <v>5</v>
      </c>
      <c r="AR7" s="42"/>
      <c r="AS7" s="42"/>
    </row>
    <row r="8" spans="1:45" ht="21.75" customHeight="1" x14ac:dyDescent="0.3">
      <c r="A8" s="51"/>
      <c r="B8" s="42"/>
      <c r="C8" s="42" t="s">
        <v>29</v>
      </c>
      <c r="D8" s="42" t="s">
        <v>47</v>
      </c>
      <c r="E8" s="42" t="s">
        <v>30</v>
      </c>
      <c r="F8" s="42" t="s">
        <v>31</v>
      </c>
      <c r="G8" s="42" t="s">
        <v>46</v>
      </c>
      <c r="H8" s="42" t="s">
        <v>32</v>
      </c>
      <c r="I8" s="42"/>
      <c r="J8" s="30" t="s">
        <v>15</v>
      </c>
      <c r="K8" s="30" t="s">
        <v>16</v>
      </c>
      <c r="L8" s="30" t="s">
        <v>17</v>
      </c>
      <c r="M8" s="57" t="s">
        <v>21</v>
      </c>
      <c r="N8" s="58"/>
      <c r="O8" s="59"/>
      <c r="P8" s="43" t="s">
        <v>22</v>
      </c>
      <c r="Q8" s="45"/>
      <c r="R8" s="44"/>
      <c r="S8" s="61" t="s">
        <v>34</v>
      </c>
      <c r="T8" s="62"/>
      <c r="U8" s="63"/>
      <c r="V8" s="53" t="s">
        <v>25</v>
      </c>
      <c r="W8" s="54"/>
      <c r="X8" s="55"/>
      <c r="Y8" s="30" t="s">
        <v>15</v>
      </c>
      <c r="Z8" s="30" t="s">
        <v>16</v>
      </c>
      <c r="AA8" s="30" t="s">
        <v>17</v>
      </c>
      <c r="AB8" s="57" t="s">
        <v>26</v>
      </c>
      <c r="AC8" s="58"/>
      <c r="AD8" s="59"/>
      <c r="AE8" s="57" t="s">
        <v>23</v>
      </c>
      <c r="AF8" s="58"/>
      <c r="AG8" s="59"/>
      <c r="AH8" s="53" t="s">
        <v>27</v>
      </c>
      <c r="AI8" s="54"/>
      <c r="AJ8" s="55"/>
      <c r="AK8" s="53" t="s">
        <v>28</v>
      </c>
      <c r="AL8" s="54"/>
      <c r="AM8" s="55"/>
      <c r="AN8" s="53" t="s">
        <v>24</v>
      </c>
      <c r="AO8" s="54"/>
      <c r="AP8" s="55"/>
      <c r="AQ8" s="30" t="s">
        <v>15</v>
      </c>
      <c r="AR8" s="30" t="s">
        <v>16</v>
      </c>
      <c r="AS8" s="30" t="s">
        <v>17</v>
      </c>
    </row>
    <row r="9" spans="1:45" ht="78" x14ac:dyDescent="0.3">
      <c r="A9" s="51"/>
      <c r="B9" s="42"/>
      <c r="C9" s="42"/>
      <c r="D9" s="42"/>
      <c r="E9" s="42"/>
      <c r="F9" s="42"/>
      <c r="G9" s="42"/>
      <c r="H9" s="42"/>
      <c r="I9" s="42"/>
      <c r="J9" s="31"/>
      <c r="K9" s="31"/>
      <c r="L9" s="31"/>
      <c r="M9" s="18" t="s">
        <v>15</v>
      </c>
      <c r="N9" s="18" t="s">
        <v>16</v>
      </c>
      <c r="O9" s="18" t="s">
        <v>17</v>
      </c>
      <c r="P9" s="18" t="s">
        <v>15</v>
      </c>
      <c r="Q9" s="18" t="s">
        <v>16</v>
      </c>
      <c r="R9" s="18" t="s">
        <v>17</v>
      </c>
      <c r="S9" s="18" t="s">
        <v>15</v>
      </c>
      <c r="T9" s="18" t="s">
        <v>16</v>
      </c>
      <c r="U9" s="18" t="s">
        <v>17</v>
      </c>
      <c r="V9" s="18" t="s">
        <v>15</v>
      </c>
      <c r="W9" s="18" t="s">
        <v>16</v>
      </c>
      <c r="X9" s="18" t="s">
        <v>17</v>
      </c>
      <c r="Y9" s="31"/>
      <c r="Z9" s="31"/>
      <c r="AA9" s="31"/>
      <c r="AB9" s="18" t="s">
        <v>15</v>
      </c>
      <c r="AC9" s="18" t="s">
        <v>16</v>
      </c>
      <c r="AD9" s="18" t="s">
        <v>17</v>
      </c>
      <c r="AE9" s="18" t="s">
        <v>15</v>
      </c>
      <c r="AF9" s="18" t="s">
        <v>16</v>
      </c>
      <c r="AG9" s="18" t="s">
        <v>17</v>
      </c>
      <c r="AH9" s="18" t="s">
        <v>15</v>
      </c>
      <c r="AI9" s="18" t="s">
        <v>16</v>
      </c>
      <c r="AJ9" s="18" t="s">
        <v>17</v>
      </c>
      <c r="AK9" s="18" t="s">
        <v>15</v>
      </c>
      <c r="AL9" s="18" t="s">
        <v>16</v>
      </c>
      <c r="AM9" s="18" t="s">
        <v>17</v>
      </c>
      <c r="AN9" s="18" t="s">
        <v>15</v>
      </c>
      <c r="AO9" s="18" t="s">
        <v>16</v>
      </c>
      <c r="AP9" s="18" t="s">
        <v>17</v>
      </c>
      <c r="AQ9" s="31"/>
      <c r="AR9" s="31"/>
      <c r="AS9" s="31"/>
    </row>
    <row r="10" spans="1:45" x14ac:dyDescent="0.3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3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3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3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3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3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3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3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3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3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15.6" x14ac:dyDescent="0.3">
      <c r="A20" s="33" t="s">
        <v>1</v>
      </c>
      <c r="B20" s="34"/>
      <c r="C20" s="13"/>
      <c r="D20" s="13"/>
      <c r="E20" s="13"/>
      <c r="F20" s="13"/>
      <c r="G20" s="13"/>
      <c r="H20" s="13"/>
      <c r="I20" s="22">
        <f>SUM(I15:I19)</f>
        <v>0</v>
      </c>
      <c r="J20" s="8">
        <f t="shared" ref="J20:AS20" si="0">SUM(J15:J19)</f>
        <v>0</v>
      </c>
      <c r="K20" s="8">
        <f t="shared" si="0"/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</row>
    <row r="21" spans="1:45" ht="16.5" customHeight="1" x14ac:dyDescent="0.3">
      <c r="A21" s="36" t="s">
        <v>13</v>
      </c>
      <c r="B21" s="37"/>
      <c r="C21" s="12"/>
      <c r="D21" s="12"/>
      <c r="E21" s="12"/>
      <c r="F21" s="12"/>
      <c r="G21" s="12"/>
      <c r="H21" s="12"/>
      <c r="I21" s="23" t="e">
        <f>I20*100/I20</f>
        <v>#DIV/0!</v>
      </c>
      <c r="J21" s="9" t="e">
        <f>J20*100/I20</f>
        <v>#DIV/0!</v>
      </c>
      <c r="K21" s="10" t="e">
        <f>K20*100/I20</f>
        <v>#DIV/0!</v>
      </c>
      <c r="L21" s="10" t="e">
        <f>L20*100/I20</f>
        <v>#DIV/0!</v>
      </c>
      <c r="M21" s="10" t="e">
        <f>M20*100/I20</f>
        <v>#DIV/0!</v>
      </c>
      <c r="N21" s="10" t="e">
        <f>N20*100/I20</f>
        <v>#DIV/0!</v>
      </c>
      <c r="O21" s="10" t="e">
        <f>O20*100/I20</f>
        <v>#DIV/0!</v>
      </c>
      <c r="P21" s="10" t="e">
        <f>P20*100/I20</f>
        <v>#DIV/0!</v>
      </c>
      <c r="Q21" s="10" t="e">
        <f>Q20*100/I20</f>
        <v>#DIV/0!</v>
      </c>
      <c r="R21" s="10" t="e">
        <f>R20*100/I20</f>
        <v>#DIV/0!</v>
      </c>
      <c r="S21" s="10" t="e">
        <f>S20*100/I20</f>
        <v>#DIV/0!</v>
      </c>
      <c r="T21" s="10" t="e">
        <f>T20*100/I20</f>
        <v>#DIV/0!</v>
      </c>
      <c r="U21" s="10" t="e">
        <f>U20*100/I20</f>
        <v>#DIV/0!</v>
      </c>
      <c r="V21" s="8" t="e">
        <f>V20*100/I20</f>
        <v>#DIV/0!</v>
      </c>
      <c r="W21" s="8" t="e">
        <f>W20*100/I20</f>
        <v>#DIV/0!</v>
      </c>
      <c r="X21" s="8" t="e">
        <f>X20*100/I20</f>
        <v>#DIV/0!</v>
      </c>
      <c r="Y21" s="8" t="e">
        <f>Y20*100/I20</f>
        <v>#DIV/0!</v>
      </c>
      <c r="Z21" s="8" t="e">
        <f>Z20*100/I20</f>
        <v>#DIV/0!</v>
      </c>
      <c r="AA21" s="8" t="e">
        <f>AA20*100/I20</f>
        <v>#DIV/0!</v>
      </c>
      <c r="AB21" s="8" t="e">
        <f>AB20*100/I20</f>
        <v>#DIV/0!</v>
      </c>
      <c r="AC21" s="8" t="e">
        <f>AC20*100/I20</f>
        <v>#DIV/0!</v>
      </c>
      <c r="AD21" s="8" t="e">
        <f>AD20*100/I20</f>
        <v>#DIV/0!</v>
      </c>
      <c r="AE21" s="8" t="e">
        <f>AE20*100/I20</f>
        <v>#DIV/0!</v>
      </c>
      <c r="AF21" s="8" t="e">
        <f>AF20*100/I20</f>
        <v>#DIV/0!</v>
      </c>
      <c r="AG21" s="8" t="e">
        <f>AG20*100/I20</f>
        <v>#DIV/0!</v>
      </c>
      <c r="AH21" s="8" t="e">
        <f>AH20*100/I20</f>
        <v>#DIV/0!</v>
      </c>
      <c r="AI21" s="8" t="e">
        <f>AI20*100/I20</f>
        <v>#DIV/0!</v>
      </c>
      <c r="AJ21" s="8" t="e">
        <f>AJ20*100/I20</f>
        <v>#DIV/0!</v>
      </c>
      <c r="AK21" s="8" t="e">
        <f>AK20*100/I20</f>
        <v>#DIV/0!</v>
      </c>
      <c r="AL21" s="8" t="e">
        <f>AL20*100/I20</f>
        <v>#DIV/0!</v>
      </c>
      <c r="AM21" s="8" t="e">
        <f>AM20*100/I20</f>
        <v>#DIV/0!</v>
      </c>
      <c r="AN21" s="8" t="e">
        <f>AN20*100/I20</f>
        <v>#DIV/0!</v>
      </c>
      <c r="AO21" s="8" t="e">
        <f>AO20*100/I20</f>
        <v>#DIV/0!</v>
      </c>
      <c r="AP21" s="8" t="e">
        <f>AP20*100/I20</f>
        <v>#DIV/0!</v>
      </c>
      <c r="AQ21" s="8" t="e">
        <f>AQ20*100/I20</f>
        <v>#DIV/0!</v>
      </c>
      <c r="AR21" s="8" t="e">
        <f>AR20*100/I20</f>
        <v>#DIV/0!</v>
      </c>
      <c r="AS21" s="8" t="e">
        <f>AS20*100/I20</f>
        <v>#DIV/0!</v>
      </c>
    </row>
    <row r="24" spans="1:45" ht="15.6" x14ac:dyDescent="0.3">
      <c r="B24" s="32"/>
      <c r="C24" s="32"/>
      <c r="D24" s="32"/>
      <c r="E24" s="32"/>
      <c r="F24" s="32"/>
      <c r="G24" s="32"/>
      <c r="H24" s="32"/>
      <c r="I24" s="32"/>
      <c r="J24" s="32"/>
    </row>
    <row r="25" spans="1:45" ht="15.6" x14ac:dyDescent="0.3">
      <c r="B25" s="32" t="s">
        <v>50</v>
      </c>
      <c r="C25" s="32"/>
      <c r="D25" s="32"/>
      <c r="E25" s="32"/>
      <c r="F25" s="32"/>
      <c r="G25" s="32"/>
      <c r="H25" s="32"/>
    </row>
  </sheetData>
  <mergeCells count="41">
    <mergeCell ref="B24:J24"/>
    <mergeCell ref="AR3:AS3"/>
    <mergeCell ref="B4:G4"/>
    <mergeCell ref="A7:A9"/>
    <mergeCell ref="B7:B9"/>
    <mergeCell ref="C7:D7"/>
    <mergeCell ref="E7:H7"/>
    <mergeCell ref="I7:I9"/>
    <mergeCell ref="AQ7:AS7"/>
    <mergeCell ref="C8:C9"/>
    <mergeCell ref="D8:D9"/>
    <mergeCell ref="E8:E9"/>
    <mergeCell ref="F8:F9"/>
    <mergeCell ref="G8:G9"/>
    <mergeCell ref="P8:R8"/>
    <mergeCell ref="J7:L7"/>
    <mergeCell ref="AB8:AD8"/>
    <mergeCell ref="M7:X7"/>
    <mergeCell ref="Y7:AA7"/>
    <mergeCell ref="AB7:AP7"/>
    <mergeCell ref="H8:H9"/>
    <mergeCell ref="J8:J9"/>
    <mergeCell ref="K8:K9"/>
    <mergeCell ref="L8:L9"/>
    <mergeCell ref="M8:O8"/>
    <mergeCell ref="B25:H25"/>
    <mergeCell ref="AS8:AS9"/>
    <mergeCell ref="A20:B20"/>
    <mergeCell ref="A21:B21"/>
    <mergeCell ref="B2:F2"/>
    <mergeCell ref="AE8:AG8"/>
    <mergeCell ref="AH8:AJ8"/>
    <mergeCell ref="AK8:AM8"/>
    <mergeCell ref="AN8:AP8"/>
    <mergeCell ref="AQ8:AQ9"/>
    <mergeCell ref="AR8:AR9"/>
    <mergeCell ref="S8:U8"/>
    <mergeCell ref="V8:X8"/>
    <mergeCell ref="Y8:Y9"/>
    <mergeCell ref="Z8:Z9"/>
    <mergeCell ref="AA8:AA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21"/>
  <sheetViews>
    <sheetView tabSelected="1" zoomScale="85" zoomScaleNormal="85" workbookViewId="0">
      <selection activeCell="W40" sqref="W39:W40"/>
    </sheetView>
  </sheetViews>
  <sheetFormatPr defaultRowHeight="14.4" x14ac:dyDescent="0.3"/>
  <cols>
    <col min="1" max="1" width="6.44140625" customWidth="1"/>
    <col min="2" max="2" width="19.6640625" customWidth="1"/>
    <col min="3" max="3" width="11.109375" customWidth="1"/>
    <col min="4" max="4" width="10.88671875" customWidth="1"/>
    <col min="5" max="5" width="12.33203125" customWidth="1"/>
    <col min="6" max="6" width="12.109375" customWidth="1"/>
    <col min="7" max="7" width="10.109375" customWidth="1"/>
    <col min="8" max="8" width="10.5546875" customWidth="1"/>
    <col min="9" max="9" width="10.44140625" customWidth="1"/>
  </cols>
  <sheetData>
    <row r="1" spans="1:30" x14ac:dyDescent="0.3">
      <c r="U1" s="65"/>
      <c r="V1" s="65"/>
    </row>
    <row r="2" spans="1:30" ht="15.6" x14ac:dyDescent="0.3">
      <c r="B2" s="66" t="s">
        <v>14</v>
      </c>
      <c r="C2" s="66"/>
      <c r="D2" s="66"/>
      <c r="E2" s="66"/>
      <c r="F2" s="66"/>
      <c r="G2" s="66"/>
      <c r="H2" s="66"/>
      <c r="P2" s="6"/>
      <c r="S2" s="3"/>
      <c r="T2" s="3"/>
      <c r="U2" s="3"/>
      <c r="V2" s="3"/>
      <c r="AC2" s="46" t="s">
        <v>20</v>
      </c>
      <c r="AD2" s="46"/>
    </row>
    <row r="3" spans="1:30" ht="15.6" x14ac:dyDescent="0.3">
      <c r="B3" s="17" t="s">
        <v>49</v>
      </c>
      <c r="C3" s="17"/>
      <c r="D3" s="28" t="s">
        <v>61</v>
      </c>
      <c r="E3" s="17"/>
      <c r="F3" s="17"/>
      <c r="G3" s="17"/>
      <c r="H3" s="17"/>
      <c r="P3" s="3"/>
      <c r="Q3" s="3"/>
      <c r="R3" s="3"/>
      <c r="S3" s="3"/>
      <c r="T3" s="3"/>
      <c r="U3" s="3"/>
      <c r="V3" s="3"/>
      <c r="W3" s="3"/>
      <c r="X3" s="3"/>
    </row>
    <row r="4" spans="1:30" ht="15.6" x14ac:dyDescent="0.3">
      <c r="B4" s="32" t="s">
        <v>62</v>
      </c>
      <c r="C4" s="32"/>
      <c r="D4" s="32"/>
      <c r="E4" s="32"/>
      <c r="F4" s="32"/>
      <c r="G4" s="32"/>
      <c r="H4" s="32"/>
      <c r="U4" s="3"/>
      <c r="V4" s="3"/>
      <c r="W4" s="3"/>
      <c r="X4" s="3"/>
    </row>
    <row r="5" spans="1:30" ht="15.6" x14ac:dyDescent="0.3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0" ht="15.6" x14ac:dyDescent="0.3">
      <c r="B6" s="4"/>
      <c r="C6" s="4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30" ht="15.75" customHeight="1" x14ac:dyDescent="0.3">
      <c r="A7" s="64" t="s">
        <v>0</v>
      </c>
      <c r="B7" s="30" t="s">
        <v>43</v>
      </c>
      <c r="C7" s="50" t="s">
        <v>44</v>
      </c>
      <c r="D7" s="50"/>
      <c r="E7" s="50" t="s">
        <v>45</v>
      </c>
      <c r="F7" s="50"/>
      <c r="G7" s="50"/>
      <c r="H7" s="50"/>
      <c r="I7" s="50" t="s">
        <v>12</v>
      </c>
      <c r="J7" s="50" t="s">
        <v>3</v>
      </c>
      <c r="K7" s="50"/>
      <c r="L7" s="50"/>
      <c r="M7" s="50" t="s">
        <v>9</v>
      </c>
      <c r="N7" s="50"/>
      <c r="O7" s="50"/>
      <c r="P7" s="50" t="s">
        <v>4</v>
      </c>
      <c r="Q7" s="50"/>
      <c r="R7" s="50"/>
      <c r="S7" s="50" t="s">
        <v>10</v>
      </c>
      <c r="T7" s="50"/>
      <c r="U7" s="50"/>
      <c r="V7" s="50" t="s">
        <v>5</v>
      </c>
      <c r="W7" s="50"/>
      <c r="X7" s="50"/>
      <c r="Y7" s="61" t="s">
        <v>51</v>
      </c>
      <c r="Z7" s="62"/>
      <c r="AA7" s="62"/>
      <c r="AB7" s="62"/>
      <c r="AC7" s="62"/>
      <c r="AD7" s="63"/>
    </row>
    <row r="8" spans="1:30" ht="78" x14ac:dyDescent="0.3">
      <c r="A8" s="64"/>
      <c r="B8" s="31"/>
      <c r="C8" s="18" t="s">
        <v>29</v>
      </c>
      <c r="D8" s="18" t="s">
        <v>47</v>
      </c>
      <c r="E8" s="18" t="s">
        <v>30</v>
      </c>
      <c r="F8" s="18" t="s">
        <v>31</v>
      </c>
      <c r="G8" s="18" t="s">
        <v>46</v>
      </c>
      <c r="H8" s="18" t="s">
        <v>32</v>
      </c>
      <c r="I8" s="50"/>
      <c r="J8" s="18" t="s">
        <v>15</v>
      </c>
      <c r="K8" s="18" t="s">
        <v>16</v>
      </c>
      <c r="L8" s="18" t="s">
        <v>17</v>
      </c>
      <c r="M8" s="18" t="s">
        <v>15</v>
      </c>
      <c r="N8" s="18" t="s">
        <v>16</v>
      </c>
      <c r="O8" s="18" t="s">
        <v>17</v>
      </c>
      <c r="P8" s="18" t="s">
        <v>15</v>
      </c>
      <c r="Q8" s="18" t="s">
        <v>16</v>
      </c>
      <c r="R8" s="18" t="s">
        <v>17</v>
      </c>
      <c r="S8" s="18" t="s">
        <v>15</v>
      </c>
      <c r="T8" s="18" t="s">
        <v>16</v>
      </c>
      <c r="U8" s="18" t="s">
        <v>17</v>
      </c>
      <c r="V8" s="18" t="s">
        <v>15</v>
      </c>
      <c r="W8" s="18" t="s">
        <v>16</v>
      </c>
      <c r="X8" s="18" t="s">
        <v>16</v>
      </c>
      <c r="Y8" s="18" t="s">
        <v>15</v>
      </c>
      <c r="Z8" s="18" t="s">
        <v>42</v>
      </c>
      <c r="AA8" s="18" t="s">
        <v>16</v>
      </c>
      <c r="AB8" s="18" t="s">
        <v>42</v>
      </c>
      <c r="AC8" s="18" t="s">
        <v>16</v>
      </c>
      <c r="AD8" s="18" t="s">
        <v>42</v>
      </c>
    </row>
    <row r="9" spans="1:30" ht="15.6" x14ac:dyDescent="0.3">
      <c r="A9" s="21">
        <v>1</v>
      </c>
      <c r="B9" s="7" t="s">
        <v>36</v>
      </c>
      <c r="C9" s="7"/>
      <c r="D9" s="7"/>
      <c r="E9" s="7"/>
      <c r="F9" s="7"/>
      <c r="G9" s="7"/>
      <c r="H9" s="7"/>
      <c r="I9" s="5"/>
      <c r="J9" s="5"/>
      <c r="K9" s="5"/>
      <c r="L9" s="5"/>
      <c r="M9" s="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16">
        <f t="shared" ref="Y9:Y14" si="0">(J9+M9+P9+S9+V9)/5</f>
        <v>0</v>
      </c>
      <c r="Z9" s="25" t="e">
        <f t="shared" ref="Z9:Z16" si="1">Y9*100/I9</f>
        <v>#DIV/0!</v>
      </c>
      <c r="AA9" s="16">
        <f t="shared" ref="AA9:AA16" si="2">(K9+N9+Q9+T9+W9)/5</f>
        <v>0</v>
      </c>
      <c r="AB9" s="25" t="e">
        <f t="shared" ref="AB9:AB16" si="3">AA9*100/I9</f>
        <v>#DIV/0!</v>
      </c>
      <c r="AC9" s="16">
        <f>(L9+O9+R9+U9+X9)/5</f>
        <v>0</v>
      </c>
      <c r="AD9" s="25" t="e">
        <f t="shared" ref="AD9:AD16" si="4">AC9*100/I9</f>
        <v>#DIV/0!</v>
      </c>
    </row>
    <row r="10" spans="1:30" ht="15.6" x14ac:dyDescent="0.3">
      <c r="A10" s="21">
        <v>2</v>
      </c>
      <c r="B10" s="5" t="s">
        <v>37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16">
        <f t="shared" si="0"/>
        <v>0</v>
      </c>
      <c r="Z10" s="25" t="e">
        <f t="shared" si="1"/>
        <v>#DIV/0!</v>
      </c>
      <c r="AA10" s="16">
        <f t="shared" si="2"/>
        <v>0</v>
      </c>
      <c r="AB10" s="25" t="e">
        <f t="shared" si="3"/>
        <v>#DIV/0!</v>
      </c>
      <c r="AC10" s="16">
        <f>(L10+O10+R10+U10+X10)/5</f>
        <v>0</v>
      </c>
      <c r="AD10" s="25" t="e">
        <f t="shared" si="4"/>
        <v>#DIV/0!</v>
      </c>
    </row>
    <row r="11" spans="1:30" ht="15.6" x14ac:dyDescent="0.3">
      <c r="A11" s="21">
        <v>3</v>
      </c>
      <c r="B11" s="5" t="s">
        <v>38</v>
      </c>
      <c r="C11" s="5">
        <v>1</v>
      </c>
      <c r="D11" s="5"/>
      <c r="E11" s="5">
        <v>1</v>
      </c>
      <c r="F11" s="5"/>
      <c r="G11" s="5"/>
      <c r="H11" s="5"/>
      <c r="I11" s="5">
        <v>22</v>
      </c>
      <c r="J11" s="5">
        <v>20</v>
      </c>
      <c r="K11" s="5">
        <v>2</v>
      </c>
      <c r="L11" s="5">
        <v>0</v>
      </c>
      <c r="M11" s="5">
        <v>17</v>
      </c>
      <c r="N11" s="5">
        <v>5</v>
      </c>
      <c r="O11" s="5">
        <v>0</v>
      </c>
      <c r="P11" s="5">
        <v>18</v>
      </c>
      <c r="Q11" s="5">
        <v>4</v>
      </c>
      <c r="R11" s="5">
        <v>0</v>
      </c>
      <c r="S11" s="5">
        <v>19</v>
      </c>
      <c r="T11" s="5">
        <v>3</v>
      </c>
      <c r="U11" s="5">
        <v>0</v>
      </c>
      <c r="V11" s="5">
        <v>17</v>
      </c>
      <c r="W11" s="5">
        <v>5</v>
      </c>
      <c r="X11" s="5">
        <v>0</v>
      </c>
      <c r="Y11" s="16">
        <f t="shared" si="0"/>
        <v>18.2</v>
      </c>
      <c r="Z11" s="25">
        <f t="shared" si="1"/>
        <v>82.727272727272734</v>
      </c>
      <c r="AA11" s="16">
        <f t="shared" si="2"/>
        <v>3.8</v>
      </c>
      <c r="AB11" s="25">
        <f t="shared" si="3"/>
        <v>17.272727272727273</v>
      </c>
      <c r="AC11" s="16">
        <f>(L11+O11+R11+U11+X11)/5</f>
        <v>0</v>
      </c>
      <c r="AD11" s="25">
        <f t="shared" si="4"/>
        <v>0</v>
      </c>
    </row>
    <row r="12" spans="1:30" ht="15.6" x14ac:dyDescent="0.3">
      <c r="A12" s="21">
        <v>4</v>
      </c>
      <c r="B12" s="5" t="s">
        <v>39</v>
      </c>
      <c r="C12" s="5">
        <v>2</v>
      </c>
      <c r="D12" s="5"/>
      <c r="E12" s="5">
        <v>2</v>
      </c>
      <c r="F12" s="5"/>
      <c r="G12" s="5"/>
      <c r="H12" s="5"/>
      <c r="I12" s="5">
        <v>37</v>
      </c>
      <c r="J12" s="5">
        <v>30</v>
      </c>
      <c r="K12" s="5">
        <v>5</v>
      </c>
      <c r="L12" s="5">
        <v>2</v>
      </c>
      <c r="M12" s="5">
        <v>29</v>
      </c>
      <c r="N12" s="5">
        <v>6</v>
      </c>
      <c r="O12" s="5">
        <v>2</v>
      </c>
      <c r="P12" s="5">
        <v>29</v>
      </c>
      <c r="Q12" s="5">
        <v>6</v>
      </c>
      <c r="R12" s="5">
        <v>2</v>
      </c>
      <c r="S12" s="5">
        <v>29</v>
      </c>
      <c r="T12" s="5">
        <v>6</v>
      </c>
      <c r="U12" s="5">
        <v>2</v>
      </c>
      <c r="V12" s="5">
        <v>29</v>
      </c>
      <c r="W12" s="5">
        <v>6</v>
      </c>
      <c r="X12" s="5">
        <v>2</v>
      </c>
      <c r="Y12" s="16">
        <f t="shared" si="0"/>
        <v>29.2</v>
      </c>
      <c r="Z12" s="25">
        <f t="shared" si="1"/>
        <v>78.918918918918919</v>
      </c>
      <c r="AA12" s="16">
        <f t="shared" si="2"/>
        <v>5.8</v>
      </c>
      <c r="AB12" s="25">
        <f t="shared" si="3"/>
        <v>15.675675675675675</v>
      </c>
      <c r="AC12" s="16">
        <f>-(L12+O12+R12+U12+X12)/5</f>
        <v>-2</v>
      </c>
      <c r="AD12" s="25">
        <f t="shared" si="4"/>
        <v>-5.4054054054054053</v>
      </c>
    </row>
    <row r="13" spans="1:30" ht="15.6" x14ac:dyDescent="0.3">
      <c r="A13" s="21">
        <v>5</v>
      </c>
      <c r="B13" s="5" t="s">
        <v>40</v>
      </c>
      <c r="C13" s="5">
        <v>1</v>
      </c>
      <c r="D13" s="5"/>
      <c r="E13" s="5">
        <v>1</v>
      </c>
      <c r="F13" s="5"/>
      <c r="G13" s="5"/>
      <c r="H13" s="5"/>
      <c r="I13" s="5">
        <v>16</v>
      </c>
      <c r="J13" s="5">
        <v>13</v>
      </c>
      <c r="K13" s="5">
        <v>3</v>
      </c>
      <c r="L13" s="5">
        <v>0</v>
      </c>
      <c r="M13" s="5">
        <v>13</v>
      </c>
      <c r="N13" s="5">
        <v>3</v>
      </c>
      <c r="O13" s="5">
        <v>0</v>
      </c>
      <c r="P13" s="5">
        <v>12</v>
      </c>
      <c r="Q13" s="5">
        <v>4</v>
      </c>
      <c r="R13" s="5">
        <v>0</v>
      </c>
      <c r="S13" s="5">
        <v>13</v>
      </c>
      <c r="T13" s="5">
        <v>3</v>
      </c>
      <c r="U13" s="5">
        <v>0</v>
      </c>
      <c r="V13" s="5">
        <v>13</v>
      </c>
      <c r="W13" s="5">
        <v>3</v>
      </c>
      <c r="X13" s="5">
        <v>0</v>
      </c>
      <c r="Y13" s="16">
        <f t="shared" si="0"/>
        <v>12.8</v>
      </c>
      <c r="Z13" s="25">
        <f t="shared" si="1"/>
        <v>80</v>
      </c>
      <c r="AA13" s="16">
        <f t="shared" si="2"/>
        <v>3.2</v>
      </c>
      <c r="AB13" s="25">
        <f t="shared" si="3"/>
        <v>20</v>
      </c>
      <c r="AC13" s="16">
        <f>(L13+O13+R13+U13+X13)/5</f>
        <v>0</v>
      </c>
      <c r="AD13" s="25">
        <f t="shared" si="4"/>
        <v>0</v>
      </c>
    </row>
    <row r="14" spans="1:30" ht="15.6" x14ac:dyDescent="0.3">
      <c r="A14" s="21">
        <v>6</v>
      </c>
      <c r="B14" s="5" t="s">
        <v>41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16">
        <f t="shared" si="0"/>
        <v>0</v>
      </c>
      <c r="Z14" s="25" t="e">
        <f t="shared" si="1"/>
        <v>#DIV/0!</v>
      </c>
      <c r="AA14" s="16">
        <f t="shared" si="2"/>
        <v>0</v>
      </c>
      <c r="AB14" s="25" t="e">
        <f t="shared" si="3"/>
        <v>#DIV/0!</v>
      </c>
      <c r="AC14" s="16">
        <f>(L14+O14+R14+U14+X14)/5</f>
        <v>0</v>
      </c>
      <c r="AD14" s="25" t="e">
        <f t="shared" si="4"/>
        <v>#DIV/0!</v>
      </c>
    </row>
    <row r="15" spans="1:30" ht="46.8" x14ac:dyDescent="0.3">
      <c r="A15" s="21">
        <v>7</v>
      </c>
      <c r="B15" s="27" t="s">
        <v>52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16">
        <f>(J15+M15+P15+S15+V15)/5</f>
        <v>0</v>
      </c>
      <c r="Z15" s="25" t="e">
        <f t="shared" si="1"/>
        <v>#DIV/0!</v>
      </c>
      <c r="AA15" s="16">
        <f t="shared" si="2"/>
        <v>0</v>
      </c>
      <c r="AB15" s="25" t="e">
        <f t="shared" si="3"/>
        <v>#DIV/0!</v>
      </c>
      <c r="AC15" s="16">
        <f>(L15+O15+R15+U15+X15)/5</f>
        <v>0</v>
      </c>
      <c r="AD15" s="25" t="e">
        <f t="shared" si="4"/>
        <v>#DIV/0!</v>
      </c>
    </row>
    <row r="16" spans="1:30" ht="62.4" x14ac:dyDescent="0.3">
      <c r="A16" s="21">
        <v>8</v>
      </c>
      <c r="B16" s="27" t="s">
        <v>53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16">
        <f>(J16+M16+P16+S16+V16)/5</f>
        <v>0</v>
      </c>
      <c r="Z16" s="25" t="e">
        <f t="shared" si="1"/>
        <v>#DIV/0!</v>
      </c>
      <c r="AA16" s="16">
        <f t="shared" si="2"/>
        <v>0</v>
      </c>
      <c r="AB16" s="25" t="e">
        <f t="shared" si="3"/>
        <v>#DIV/0!</v>
      </c>
      <c r="AC16" s="16">
        <f>(L16+O16+R16+U16+X16)/5</f>
        <v>0</v>
      </c>
      <c r="AD16" s="25" t="e">
        <f t="shared" si="4"/>
        <v>#DIV/0!</v>
      </c>
    </row>
    <row r="17" spans="1:30" ht="15.6" x14ac:dyDescent="0.3">
      <c r="A17" s="1"/>
      <c r="B17" s="24" t="s">
        <v>1</v>
      </c>
      <c r="C17" s="24"/>
      <c r="D17" s="24"/>
      <c r="E17" s="24"/>
      <c r="F17" s="24"/>
      <c r="G17" s="24"/>
      <c r="H17" s="24"/>
      <c r="I17" s="8">
        <f>SUM(I9:I16)</f>
        <v>75</v>
      </c>
      <c r="J17" s="8">
        <f>J9+J10+J11+J12+J13+J14+J15+J16</f>
        <v>63</v>
      </c>
      <c r="K17" s="8">
        <f t="shared" ref="K17:X17" si="5">K9+K10+K11+K12+K13+K14+K15+K16</f>
        <v>10</v>
      </c>
      <c r="L17" s="8">
        <f t="shared" si="5"/>
        <v>2</v>
      </c>
      <c r="M17" s="8">
        <f t="shared" si="5"/>
        <v>59</v>
      </c>
      <c r="N17" s="8">
        <f t="shared" si="5"/>
        <v>14</v>
      </c>
      <c r="O17" s="8">
        <f t="shared" si="5"/>
        <v>2</v>
      </c>
      <c r="P17" s="8">
        <f t="shared" si="5"/>
        <v>59</v>
      </c>
      <c r="Q17" s="8">
        <f t="shared" si="5"/>
        <v>14</v>
      </c>
      <c r="R17" s="8">
        <f t="shared" si="5"/>
        <v>2</v>
      </c>
      <c r="S17" s="8">
        <f t="shared" si="5"/>
        <v>61</v>
      </c>
      <c r="T17" s="8">
        <f t="shared" si="5"/>
        <v>12</v>
      </c>
      <c r="U17" s="8">
        <f t="shared" si="5"/>
        <v>2</v>
      </c>
      <c r="V17" s="8">
        <f t="shared" si="5"/>
        <v>59</v>
      </c>
      <c r="W17" s="8">
        <f t="shared" si="5"/>
        <v>14</v>
      </c>
      <c r="X17" s="8">
        <f t="shared" si="5"/>
        <v>2</v>
      </c>
      <c r="Y17" s="16"/>
      <c r="Z17" s="25"/>
      <c r="AA17" s="16"/>
      <c r="AB17" s="25"/>
      <c r="AC17" s="16"/>
      <c r="AD17" s="25"/>
    </row>
    <row r="18" spans="1:30" ht="15.6" x14ac:dyDescent="0.3">
      <c r="A18" s="1"/>
      <c r="B18" s="11" t="s">
        <v>13</v>
      </c>
      <c r="C18" s="11"/>
      <c r="D18" s="11"/>
      <c r="E18" s="11"/>
      <c r="F18" s="11"/>
      <c r="G18" s="11"/>
      <c r="H18" s="11"/>
      <c r="I18" s="23">
        <f>I17*100/I17</f>
        <v>100</v>
      </c>
      <c r="J18" s="9">
        <f>J17*100/I17</f>
        <v>84</v>
      </c>
      <c r="K18" s="10">
        <f>K17*10/I17</f>
        <v>1.3333333333333333</v>
      </c>
      <c r="L18" s="10">
        <f>L17*100/I17</f>
        <v>2.6666666666666665</v>
      </c>
      <c r="M18" s="8">
        <f>M17*100/I17</f>
        <v>78.666666666666671</v>
      </c>
      <c r="N18" s="8">
        <f>N17*100/I17</f>
        <v>18.666666666666668</v>
      </c>
      <c r="O18" s="8">
        <f>O17*100/I17</f>
        <v>2.6666666666666665</v>
      </c>
      <c r="P18" s="8">
        <f>P17*100/I17</f>
        <v>78.666666666666671</v>
      </c>
      <c r="Q18" s="8">
        <f>Q17*100/I17</f>
        <v>18.666666666666668</v>
      </c>
      <c r="R18" s="8">
        <f>R17*100/I17</f>
        <v>2.6666666666666665</v>
      </c>
      <c r="S18" s="8">
        <f>S17*100/I17</f>
        <v>81.333333333333329</v>
      </c>
      <c r="T18" s="8">
        <f>T17*100/I17</f>
        <v>16</v>
      </c>
      <c r="U18" s="8">
        <f>U17*100/I17</f>
        <v>2.6666666666666665</v>
      </c>
      <c r="V18" s="8">
        <f>V17*100/I17</f>
        <v>78.666666666666671</v>
      </c>
      <c r="W18" s="8">
        <f>W17*100/I17</f>
        <v>18.666666666666668</v>
      </c>
      <c r="X18" s="8">
        <f>X17*100/I17</f>
        <v>2.6666666666666665</v>
      </c>
      <c r="Y18" s="1"/>
      <c r="Z18" s="1"/>
      <c r="AA18" s="1"/>
      <c r="AB18" s="1"/>
      <c r="AC18" s="1"/>
      <c r="AD18" s="1"/>
    </row>
    <row r="21" spans="1:30" ht="15.6" x14ac:dyDescent="0.3">
      <c r="B21" s="32" t="s">
        <v>50</v>
      </c>
      <c r="C21" s="32"/>
      <c r="D21" s="32"/>
      <c r="E21" s="32"/>
      <c r="F21" s="32"/>
      <c r="G21" s="32"/>
      <c r="H21" s="32"/>
    </row>
  </sheetData>
  <mergeCells count="16">
    <mergeCell ref="B21:H21"/>
    <mergeCell ref="A7:A8"/>
    <mergeCell ref="Y7:AD7"/>
    <mergeCell ref="U1:V1"/>
    <mergeCell ref="B7:B8"/>
    <mergeCell ref="I7:I8"/>
    <mergeCell ref="J7:L7"/>
    <mergeCell ref="M7:O7"/>
    <mergeCell ref="P7:R7"/>
    <mergeCell ref="S7:U7"/>
    <mergeCell ref="V7:X7"/>
    <mergeCell ref="B4:H4"/>
    <mergeCell ref="B2:H2"/>
    <mergeCell ref="AC2:AD2"/>
    <mergeCell ref="C7:D7"/>
    <mergeCell ref="E7:H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топ</vt:lpstr>
      <vt:lpstr>кіші жас топ</vt:lpstr>
      <vt:lpstr>ортаңғы топ</vt:lpstr>
      <vt:lpstr>ересек топ</vt:lpstr>
      <vt:lpstr>мектепалды тобы</vt:lpstr>
      <vt:lpstr>мектепалды сынып</vt:lpstr>
      <vt:lpstr>АуданББ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Arena-S Sulpak</cp:lastModifiedBy>
  <cp:lastPrinted>2025-05-08T06:45:33Z</cp:lastPrinted>
  <dcterms:created xsi:type="dcterms:W3CDTF">2022-12-22T06:57:03Z</dcterms:created>
  <dcterms:modified xsi:type="dcterms:W3CDTF">2025-05-08T06:45:56Z</dcterms:modified>
</cp:coreProperties>
</file>